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s Roster" sheetId="1" state="visible" r:id="rId1"/>
  </sheets>
  <definedNames>
    <definedName name="_xlnm.Print_Area" localSheetId="0">'Stats Roster'!$A$1:$Q$24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.000"/>
  </numFmts>
  <fonts count="9">
    <font>
      <name val="Calibri"/>
      <family val="2"/>
      <color theme="1"/>
      <sz val="11"/>
      <scheme val="minor"/>
    </font>
    <font>
      <name val="Calibri"/>
      <b val="1"/>
      <color rgb="00B71C1C"/>
      <sz val="18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b val="1"/>
      <color rgb="00B71C1C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color rgb="00262626"/>
      <sz val="11"/>
    </font>
    <font>
      <name val="Calibri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B71C1C"/>
        <bgColor rgb="00B71C1C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7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4" fontId="3" fillId="2" borderId="1" applyAlignment="1" pivotButton="0" quotePrefix="0" xfId="0">
      <alignment horizontal="center" vertical="center"/>
    </xf>
    <xf numFmtId="0" fontId="3" fillId="2" borderId="0" applyAlignment="1" pivotButton="0" quotePrefix="0" xfId="0">
      <alignment vertical="center"/>
    </xf>
    <xf numFmtId="0" fontId="6" fillId="3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8" customWidth="1" min="14" max="14"/>
    <col width="8" customWidth="1" min="15" max="15"/>
    <col width="8" customWidth="1" min="16" max="16"/>
    <col width="8" customWidth="1" min="17" max="17"/>
  </cols>
  <sheetData>
    <row r="1">
      <c r="A1" s="1" t="inlineStr">
        <is>
          <t>BASEBALL STATS ROSTER  –  SEASON BATTING STATISTICS</t>
        </is>
      </c>
    </row>
    <row r="2">
      <c r="A2" s="2" t="inlineStr">
        <is>
          <t>Team: [Team Name] Eagles   •   Games played: 14   •   Update after every game</t>
        </is>
      </c>
    </row>
    <row r="4">
      <c r="A4" s="3" t="inlineStr">
        <is>
          <t>#</t>
        </is>
      </c>
      <c r="B4" s="3" t="inlineStr">
        <is>
          <t>Player</t>
        </is>
      </c>
      <c r="C4" s="3" t="inlineStr">
        <is>
          <t>G</t>
        </is>
      </c>
      <c r="D4" s="3" t="inlineStr">
        <is>
          <t>AB</t>
        </is>
      </c>
      <c r="E4" s="3" t="inlineStr">
        <is>
          <t>R</t>
        </is>
      </c>
      <c r="F4" s="3" t="inlineStr">
        <is>
          <t>H</t>
        </is>
      </c>
      <c r="G4" s="3" t="inlineStr">
        <is>
          <t>2B</t>
        </is>
      </c>
      <c r="H4" s="3" t="inlineStr">
        <is>
          <t>3B</t>
        </is>
      </c>
      <c r="I4" s="3" t="inlineStr">
        <is>
          <t>HR</t>
        </is>
      </c>
      <c r="J4" s="3" t="inlineStr">
        <is>
          <t>RBI</t>
        </is>
      </c>
      <c r="K4" s="3" t="inlineStr">
        <is>
          <t>BB</t>
        </is>
      </c>
      <c r="L4" s="3" t="inlineStr">
        <is>
          <t>SO</t>
        </is>
      </c>
      <c r="M4" s="3" t="inlineStr">
        <is>
          <t>SB</t>
        </is>
      </c>
      <c r="N4" s="3" t="inlineStr">
        <is>
          <t>AVG</t>
        </is>
      </c>
      <c r="O4" s="3" t="inlineStr">
        <is>
          <t>OBP</t>
        </is>
      </c>
      <c r="P4" s="3" t="inlineStr">
        <is>
          <t>SLG</t>
        </is>
      </c>
      <c r="Q4" s="3" t="inlineStr">
        <is>
          <t>OPS</t>
        </is>
      </c>
    </row>
    <row r="5">
      <c r="A5" s="4" t="n">
        <v>7</v>
      </c>
      <c r="B5" s="5" t="inlineStr">
        <is>
          <t>Ethan Ramirez</t>
        </is>
      </c>
      <c r="C5" s="6" t="n">
        <v>14</v>
      </c>
      <c r="D5" s="6" t="n">
        <v>48</v>
      </c>
      <c r="E5" s="6" t="n">
        <v>12</v>
      </c>
      <c r="F5" s="6" t="n">
        <v>17</v>
      </c>
      <c r="G5" s="6" t="n">
        <v>4</v>
      </c>
      <c r="H5" s="6" t="n">
        <v>1</v>
      </c>
      <c r="I5" s="6" t="n">
        <v>2</v>
      </c>
      <c r="J5" s="6" t="n">
        <v>13</v>
      </c>
      <c r="K5" s="6" t="n">
        <v>8</v>
      </c>
      <c r="L5" s="6" t="n">
        <v>7</v>
      </c>
      <c r="M5" s="6" t="n">
        <v>5</v>
      </c>
      <c r="N5" s="7">
        <f>IF(D5=0,"",F5/D5)</f>
        <v/>
      </c>
      <c r="O5" s="8">
        <f>IF(D5+K5=0,"",(F5+K5)/(D5+K5))</f>
        <v/>
      </c>
      <c r="P5" s="8">
        <f>IF(D5=0,"",(F5+G5+2*H5+3*I5)/D5)</f>
        <v/>
      </c>
      <c r="Q5" s="7">
        <f>IF(D5=0,"",O5+P5)</f>
        <v/>
      </c>
    </row>
    <row r="6">
      <c r="A6" s="9" t="n">
        <v>12</v>
      </c>
      <c r="B6" s="10" t="inlineStr">
        <is>
          <t>Noah Bennett</t>
        </is>
      </c>
      <c r="C6" s="11" t="n">
        <v>14</v>
      </c>
      <c r="D6" s="11" t="n">
        <v>44</v>
      </c>
      <c r="E6" s="11" t="n">
        <v>7</v>
      </c>
      <c r="F6" s="11" t="n">
        <v>12</v>
      </c>
      <c r="G6" s="11" t="n">
        <v>3</v>
      </c>
      <c r="H6" s="11" t="n">
        <v>0</v>
      </c>
      <c r="I6" s="11" t="n">
        <v>1</v>
      </c>
      <c r="J6" s="11" t="n">
        <v>9</v>
      </c>
      <c r="K6" s="11" t="n">
        <v>5</v>
      </c>
      <c r="L6" s="11" t="n">
        <v>9</v>
      </c>
      <c r="M6" s="11" t="n">
        <v>0</v>
      </c>
      <c r="N6" s="12">
        <f>IF(D6=0,"",F6/D6)</f>
        <v/>
      </c>
      <c r="O6" s="13">
        <f>IF(D6+K6=0,"",(F6+K6)/(D6+K6))</f>
        <v/>
      </c>
      <c r="P6" s="13">
        <f>IF(D6=0,"",(F6+G6+2*H6+3*I6)/D6)</f>
        <v/>
      </c>
      <c r="Q6" s="12">
        <f>IF(D6=0,"",O6+P6)</f>
        <v/>
      </c>
    </row>
    <row r="7">
      <c r="A7" s="4" t="n">
        <v>3</v>
      </c>
      <c r="B7" s="5" t="inlineStr">
        <is>
          <t>Liam Carter</t>
        </is>
      </c>
      <c r="C7" s="6" t="n">
        <v>13</v>
      </c>
      <c r="D7" s="6" t="n">
        <v>41</v>
      </c>
      <c r="E7" s="6" t="n">
        <v>8</v>
      </c>
      <c r="F7" s="6" t="n">
        <v>14</v>
      </c>
      <c r="G7" s="6" t="n">
        <v>2</v>
      </c>
      <c r="H7" s="6" t="n">
        <v>0</v>
      </c>
      <c r="I7" s="6" t="n">
        <v>3</v>
      </c>
      <c r="J7" s="6" t="n">
        <v>15</v>
      </c>
      <c r="K7" s="6" t="n">
        <v>6</v>
      </c>
      <c r="L7" s="6" t="n">
        <v>8</v>
      </c>
      <c r="M7" s="6" t="n">
        <v>1</v>
      </c>
      <c r="N7" s="7">
        <f>IF(D7=0,"",F7/D7)</f>
        <v/>
      </c>
      <c r="O7" s="8">
        <f>IF(D7+K7=0,"",(F7+K7)/(D7+K7))</f>
        <v/>
      </c>
      <c r="P7" s="8">
        <f>IF(D7=0,"",(F7+G7+2*H7+3*I7)/D7)</f>
        <v/>
      </c>
      <c r="Q7" s="7">
        <f>IF(D7=0,"",O7+P7)</f>
        <v/>
      </c>
    </row>
    <row r="8">
      <c r="A8" s="9" t="n">
        <v>22</v>
      </c>
      <c r="B8" s="10" t="inlineStr">
        <is>
          <t>Mason Lee</t>
        </is>
      </c>
      <c r="C8" s="11" t="n">
        <v>14</v>
      </c>
      <c r="D8" s="11" t="n">
        <v>50</v>
      </c>
      <c r="E8" s="11" t="n">
        <v>15</v>
      </c>
      <c r="F8" s="11" t="n">
        <v>18</v>
      </c>
      <c r="G8" s="11" t="n">
        <v>3</v>
      </c>
      <c r="H8" s="11" t="n">
        <v>2</v>
      </c>
      <c r="I8" s="11" t="n">
        <v>0</v>
      </c>
      <c r="J8" s="11" t="n">
        <v>6</v>
      </c>
      <c r="K8" s="11" t="n">
        <v>9</v>
      </c>
      <c r="L8" s="11" t="n">
        <v>6</v>
      </c>
      <c r="M8" s="11" t="n">
        <v>9</v>
      </c>
      <c r="N8" s="12">
        <f>IF(D8=0,"",F8/D8)</f>
        <v/>
      </c>
      <c r="O8" s="13">
        <f>IF(D8+K8=0,"",(F8+K8)/(D8+K8))</f>
        <v/>
      </c>
      <c r="P8" s="13">
        <f>IF(D8=0,"",(F8+G8+2*H8+3*I8)/D8)</f>
        <v/>
      </c>
      <c r="Q8" s="12">
        <f>IF(D8=0,"",O8+P8)</f>
        <v/>
      </c>
    </row>
    <row r="9">
      <c r="A9" s="4" t="n">
        <v>9</v>
      </c>
      <c r="B9" s="5" t="inlineStr">
        <is>
          <t>Lucas Patel</t>
        </is>
      </c>
      <c r="C9" s="6" t="n">
        <v>14</v>
      </c>
      <c r="D9" s="6" t="n">
        <v>46</v>
      </c>
      <c r="E9" s="6" t="n">
        <v>9</v>
      </c>
      <c r="F9" s="6" t="n">
        <v>13</v>
      </c>
      <c r="G9" s="6" t="n">
        <v>2</v>
      </c>
      <c r="H9" s="6" t="n">
        <v>1</v>
      </c>
      <c r="I9" s="6" t="n">
        <v>0</v>
      </c>
      <c r="J9" s="6" t="n">
        <v>7</v>
      </c>
      <c r="K9" s="6" t="n">
        <v>4</v>
      </c>
      <c r="L9" s="6" t="n">
        <v>10</v>
      </c>
      <c r="M9" s="6" t="n">
        <v>3</v>
      </c>
      <c r="N9" s="7">
        <f>IF(D9=0,"",F9/D9)</f>
        <v/>
      </c>
      <c r="O9" s="8">
        <f>IF(D9+K9=0,"",(F9+K9)/(D9+K9))</f>
        <v/>
      </c>
      <c r="P9" s="8">
        <f>IF(D9=0,"",(F9+G9+2*H9+3*I9)/D9)</f>
        <v/>
      </c>
      <c r="Q9" s="7">
        <f>IF(D9=0,"",O9+P9)</f>
        <v/>
      </c>
    </row>
    <row r="10">
      <c r="A10" s="9" t="n">
        <v>15</v>
      </c>
      <c r="B10" s="10" t="inlineStr">
        <is>
          <t>Aiden Brooks</t>
        </is>
      </c>
      <c r="C10" s="11" t="n">
        <v>13</v>
      </c>
      <c r="D10" s="11" t="n">
        <v>42</v>
      </c>
      <c r="E10" s="11" t="n">
        <v>8</v>
      </c>
      <c r="F10" s="11" t="n">
        <v>12</v>
      </c>
      <c r="G10" s="11" t="n">
        <v>4</v>
      </c>
      <c r="H10" s="11" t="n">
        <v>0</v>
      </c>
      <c r="I10" s="11" t="n">
        <v>1</v>
      </c>
      <c r="J10" s="11" t="n">
        <v>10</v>
      </c>
      <c r="K10" s="11" t="n">
        <v>5</v>
      </c>
      <c r="L10" s="11" t="n">
        <v>9</v>
      </c>
      <c r="M10" s="11" t="n">
        <v>1</v>
      </c>
      <c r="N10" s="12">
        <f>IF(D10=0,"",F10/D10)</f>
        <v/>
      </c>
      <c r="O10" s="13">
        <f>IF(D10+K10=0,"",(F10+K10)/(D10+K10))</f>
        <v/>
      </c>
      <c r="P10" s="13">
        <f>IF(D10=0,"",(F10+G10+2*H10+3*I10)/D10)</f>
        <v/>
      </c>
      <c r="Q10" s="12">
        <f>IF(D10=0,"",O10+P10)</f>
        <v/>
      </c>
    </row>
    <row r="11">
      <c r="A11" s="4" t="n">
        <v>5</v>
      </c>
      <c r="B11" s="5" t="inlineStr">
        <is>
          <t>Owen Murphy</t>
        </is>
      </c>
      <c r="C11" s="6" t="n">
        <v>12</v>
      </c>
      <c r="D11" s="6" t="n">
        <v>35</v>
      </c>
      <c r="E11" s="6" t="n">
        <v>5</v>
      </c>
      <c r="F11" s="6" t="n">
        <v>8</v>
      </c>
      <c r="G11" s="6" t="n">
        <v>1</v>
      </c>
      <c r="H11" s="6" t="n">
        <v>0</v>
      </c>
      <c r="I11" s="6" t="n">
        <v>0</v>
      </c>
      <c r="J11" s="6" t="n">
        <v>4</v>
      </c>
      <c r="K11" s="6" t="n">
        <v>6</v>
      </c>
      <c r="L11" s="6" t="n">
        <v>11</v>
      </c>
      <c r="M11" s="6" t="n">
        <v>2</v>
      </c>
      <c r="N11" s="7">
        <f>IF(D11=0,"",F11/D11)</f>
        <v/>
      </c>
      <c r="O11" s="8">
        <f>IF(D11+K11=0,"",(F11+K11)/(D11+K11))</f>
        <v/>
      </c>
      <c r="P11" s="8">
        <f>IF(D11=0,"",(F11+G11+2*H11+3*I11)/D11)</f>
        <v/>
      </c>
      <c r="Q11" s="7">
        <f>IF(D11=0,"",O11+P11)</f>
        <v/>
      </c>
    </row>
    <row r="12">
      <c r="A12" s="9" t="n">
        <v>18</v>
      </c>
      <c r="B12" s="10" t="inlineStr">
        <is>
          <t>Caleb Nguyen</t>
        </is>
      </c>
      <c r="C12" s="11" t="n">
        <v>14</v>
      </c>
      <c r="D12" s="11" t="n">
        <v>40</v>
      </c>
      <c r="E12" s="11" t="n">
        <v>7</v>
      </c>
      <c r="F12" s="11" t="n">
        <v>11</v>
      </c>
      <c r="G12" s="11" t="n">
        <v>2</v>
      </c>
      <c r="H12" s="11" t="n">
        <v>1</v>
      </c>
      <c r="I12" s="11" t="n">
        <v>0</v>
      </c>
      <c r="J12" s="11" t="n">
        <v>5</v>
      </c>
      <c r="K12" s="11" t="n">
        <v>3</v>
      </c>
      <c r="L12" s="11" t="n">
        <v>7</v>
      </c>
      <c r="M12" s="11" t="n">
        <v>4</v>
      </c>
      <c r="N12" s="12">
        <f>IF(D12=0,"",F12/D12)</f>
        <v/>
      </c>
      <c r="O12" s="13">
        <f>IF(D12+K12=0,"",(F12+K12)/(D12+K12))</f>
        <v/>
      </c>
      <c r="P12" s="13">
        <f>IF(D12=0,"",(F12+G12+2*H12+3*I12)/D12)</f>
        <v/>
      </c>
      <c r="Q12" s="12">
        <f>IF(D12=0,"",O12+P12)</f>
        <v/>
      </c>
    </row>
    <row r="13">
      <c r="A13" s="4" t="n">
        <v>11</v>
      </c>
      <c r="B13" s="5" t="inlineStr">
        <is>
          <t>Jayden Wright</t>
        </is>
      </c>
      <c r="C13" s="6" t="n">
        <v>13</v>
      </c>
      <c r="D13" s="6" t="n">
        <v>38</v>
      </c>
      <c r="E13" s="6" t="n">
        <v>6</v>
      </c>
      <c r="F13" s="6" t="n">
        <v>10</v>
      </c>
      <c r="G13" s="6" t="n">
        <v>1</v>
      </c>
      <c r="H13" s="6" t="n">
        <v>0</v>
      </c>
      <c r="I13" s="6" t="n">
        <v>1</v>
      </c>
      <c r="J13" s="6" t="n">
        <v>8</v>
      </c>
      <c r="K13" s="6" t="n">
        <v>4</v>
      </c>
      <c r="L13" s="6" t="n">
        <v>8</v>
      </c>
      <c r="M13" s="6" t="n">
        <v>0</v>
      </c>
      <c r="N13" s="7">
        <f>IF(D13=0,"",F13/D13)</f>
        <v/>
      </c>
      <c r="O13" s="8">
        <f>IF(D13+K13=0,"",(F13+K13)/(D13+K13))</f>
        <v/>
      </c>
      <c r="P13" s="8">
        <f>IF(D13=0,"",(F13+G13+2*H13+3*I13)/D13)</f>
        <v/>
      </c>
      <c r="Q13" s="7">
        <f>IF(D13=0,"",O13+P13)</f>
        <v/>
      </c>
    </row>
    <row r="14">
      <c r="A14" s="9" t="n">
        <v>2</v>
      </c>
      <c r="B14" s="10" t="inlineStr">
        <is>
          <t>Henry Scott</t>
        </is>
      </c>
      <c r="C14" s="11" t="n">
        <v>11</v>
      </c>
      <c r="D14" s="11" t="n">
        <v>30</v>
      </c>
      <c r="E14" s="11" t="n">
        <v>5</v>
      </c>
      <c r="F14" s="11" t="n">
        <v>8</v>
      </c>
      <c r="G14" s="11" t="n">
        <v>1</v>
      </c>
      <c r="H14" s="11" t="n">
        <v>0</v>
      </c>
      <c r="I14" s="11" t="n">
        <v>0</v>
      </c>
      <c r="J14" s="11" t="n">
        <v>3</v>
      </c>
      <c r="K14" s="11" t="n">
        <v>5</v>
      </c>
      <c r="L14" s="11" t="n">
        <v>6</v>
      </c>
      <c r="M14" s="11" t="n">
        <v>3</v>
      </c>
      <c r="N14" s="12">
        <f>IF(D14=0,"",F14/D14)</f>
        <v/>
      </c>
      <c r="O14" s="13">
        <f>IF(D14+K14=0,"",(F14+K14)/(D14+K14))</f>
        <v/>
      </c>
      <c r="P14" s="13">
        <f>IF(D14=0,"",(F14+G14+2*H14+3*I14)/D14)</f>
        <v/>
      </c>
      <c r="Q14" s="12">
        <f>IF(D14=0,"",O14+P14)</f>
        <v/>
      </c>
    </row>
    <row r="15">
      <c r="A15" s="4" t="n">
        <v>24</v>
      </c>
      <c r="B15" s="5" t="inlineStr">
        <is>
          <t>Elijah Torres</t>
        </is>
      </c>
      <c r="C15" s="6" t="n">
        <v>10</v>
      </c>
      <c r="D15" s="6" t="n">
        <v>24</v>
      </c>
      <c r="E15" s="6" t="n">
        <v>4</v>
      </c>
      <c r="F15" s="6" t="n">
        <v>5</v>
      </c>
      <c r="G15" s="6" t="n">
        <v>0</v>
      </c>
      <c r="H15" s="6" t="n">
        <v>0</v>
      </c>
      <c r="I15" s="6" t="n">
        <v>0</v>
      </c>
      <c r="J15" s="6" t="n">
        <v>2</v>
      </c>
      <c r="K15" s="6" t="n">
        <v>4</v>
      </c>
      <c r="L15" s="6" t="n">
        <v>8</v>
      </c>
      <c r="M15" s="6" t="n">
        <v>2</v>
      </c>
      <c r="N15" s="7">
        <f>IF(D15=0,"",F15/D15)</f>
        <v/>
      </c>
      <c r="O15" s="8">
        <f>IF(D15+K15=0,"",(F15+K15)/(D15+K15))</f>
        <v/>
      </c>
      <c r="P15" s="8">
        <f>IF(D15=0,"",(F15+G15+2*H15+3*I15)/D15)</f>
        <v/>
      </c>
      <c r="Q15" s="7">
        <f>IF(D15=0,"",O15+P15)</f>
        <v/>
      </c>
    </row>
    <row r="16">
      <c r="A16" s="9" t="n">
        <v>30</v>
      </c>
      <c r="B16" s="10" t="inlineStr">
        <is>
          <t>Wyatt Kim</t>
        </is>
      </c>
      <c r="C16" s="11" t="n">
        <v>9</v>
      </c>
      <c r="D16" s="11" t="n">
        <v>21</v>
      </c>
      <c r="E16" s="11" t="n">
        <v>2</v>
      </c>
      <c r="F16" s="11" t="n">
        <v>5</v>
      </c>
      <c r="G16" s="11" t="n">
        <v>1</v>
      </c>
      <c r="H16" s="11" t="n">
        <v>0</v>
      </c>
      <c r="I16" s="11" t="n">
        <v>0</v>
      </c>
      <c r="J16" s="11" t="n">
        <v>3</v>
      </c>
      <c r="K16" s="11" t="n">
        <v>2</v>
      </c>
      <c r="L16" s="11" t="n">
        <v>5</v>
      </c>
      <c r="M16" s="11" t="n">
        <v>0</v>
      </c>
      <c r="N16" s="12">
        <f>IF(D16=0,"",F16/D16)</f>
        <v/>
      </c>
      <c r="O16" s="13">
        <f>IF(D16+K16=0,"",(F16+K16)/(D16+K16))</f>
        <v/>
      </c>
      <c r="P16" s="13">
        <f>IF(D16=0,"",(F16+G16+2*H16+3*I16)/D16)</f>
        <v/>
      </c>
      <c r="Q16" s="12">
        <f>IF(D16=0,"",O16+P16)</f>
        <v/>
      </c>
    </row>
    <row r="17">
      <c r="A17" s="14" t="n"/>
      <c r="B17" s="15" t="inlineStr">
        <is>
          <t>TEAM TOTALS</t>
        </is>
      </c>
      <c r="C17" s="3">
        <f>MAX(C5:C16)</f>
        <v/>
      </c>
      <c r="D17" s="3">
        <f>SUM(D5:D16)</f>
        <v/>
      </c>
      <c r="E17" s="3">
        <f>SUM(E5:E16)</f>
        <v/>
      </c>
      <c r="F17" s="3">
        <f>SUM(F5:F16)</f>
        <v/>
      </c>
      <c r="G17" s="3">
        <f>SUM(G5:G16)</f>
        <v/>
      </c>
      <c r="H17" s="3">
        <f>SUM(H5:H16)</f>
        <v/>
      </c>
      <c r="I17" s="3">
        <f>SUM(I5:I16)</f>
        <v/>
      </c>
      <c r="J17" s="3">
        <f>SUM(J5:J16)</f>
        <v/>
      </c>
      <c r="K17" s="3">
        <f>SUM(K5:K16)</f>
        <v/>
      </c>
      <c r="L17" s="3">
        <f>SUM(L5:L16)</f>
        <v/>
      </c>
      <c r="M17" s="3">
        <f>SUM(M5:M16)</f>
        <v/>
      </c>
      <c r="N17" s="16">
        <f>F17/D17</f>
        <v/>
      </c>
      <c r="O17" s="16">
        <f>(F17+K17)/(D17+K17)</f>
        <v/>
      </c>
      <c r="P17" s="16">
        <f>(F17+G17+2*H17+3*I17)/D17</f>
        <v/>
      </c>
      <c r="Q17" s="16">
        <f>O17+P17</f>
        <v/>
      </c>
    </row>
    <row r="19">
      <c r="B19" s="17" t="inlineStr">
        <is>
          <t>TEAM LEADERS</t>
        </is>
      </c>
    </row>
    <row r="20">
      <c r="B20" s="18" t="inlineStr">
        <is>
          <t>Batting average</t>
        </is>
      </c>
      <c r="C20" s="5">
        <f>INDEX($B$5:$B$16,MATCH(MAX(N5:N16),N5:N16,0))</f>
        <v/>
      </c>
      <c r="G20" s="7">
        <f>MAX(N5:N16)</f>
        <v/>
      </c>
      <c r="J20" s="19" t="inlineStr">
        <is>
          <t>AVG = H / AB</t>
        </is>
      </c>
    </row>
    <row r="21">
      <c r="B21" s="18" t="inlineStr">
        <is>
          <t>Home runs</t>
        </is>
      </c>
      <c r="C21" s="5">
        <f>INDEX($B$5:$B$16,MATCH(MAX(I5:I16),I5:I16,0))</f>
        <v/>
      </c>
      <c r="G21" s="20">
        <f>MAX(I5:I16)</f>
        <v/>
      </c>
      <c r="J21" s="19" t="inlineStr">
        <is>
          <t>OBP = (H + BB) / (AB + BB)  (simplified: no HBP or sac flies)</t>
        </is>
      </c>
    </row>
    <row r="22">
      <c r="B22" s="18" t="inlineStr">
        <is>
          <t>RBI</t>
        </is>
      </c>
      <c r="C22" s="5">
        <f>INDEX($B$5:$B$16,MATCH(MAX(J5:J16),J5:J16,0))</f>
        <v/>
      </c>
      <c r="G22" s="20">
        <f>MAX(J5:J16)</f>
        <v/>
      </c>
      <c r="J22" s="19" t="inlineStr">
        <is>
          <t>SLG = total bases / AB</t>
        </is>
      </c>
    </row>
    <row r="23">
      <c r="B23" s="18" t="inlineStr">
        <is>
          <t>Stolen bases</t>
        </is>
      </c>
      <c r="C23" s="5">
        <f>INDEX($B$5:$B$16,MATCH(MAX(M5:M16),M5:M16,0))</f>
        <v/>
      </c>
      <c r="G23" s="20">
        <f>MAX(M5:M16)</f>
        <v/>
      </c>
      <c r="J23" s="19" t="inlineStr">
        <is>
          <t>OPS = OBP + SLG</t>
        </is>
      </c>
    </row>
    <row r="24">
      <c r="B24" s="18" t="inlineStr">
        <is>
          <t>OPS</t>
        </is>
      </c>
      <c r="C24" s="5">
        <f>INDEX($B$5:$B$16,MATCH(MAX(Q5:Q16),Q5:Q16,0))</f>
        <v/>
      </c>
      <c r="G24" s="7">
        <f>MAX(Q5:Q16)</f>
        <v/>
      </c>
    </row>
  </sheetData>
  <mergeCells count="7">
    <mergeCell ref="C22:F22"/>
    <mergeCell ref="B19:D19"/>
    <mergeCell ref="C23:F23"/>
    <mergeCell ref="C20:F20"/>
    <mergeCell ref="C21:F21"/>
    <mergeCell ref="C24:F24"/>
    <mergeCell ref="A1:Q1"/>
  </mergeCells>
  <conditionalFormatting sqref="N5:N16">
    <cfRule type="colorScale" priority="1">
      <colorScale>
        <cfvo type="min"/>
        <cfvo type="max"/>
        <color rgb="00FFFFFF"/>
        <color rgb="00F8696B"/>
      </colorScale>
    </cfRule>
  </conditionalFormatting>
  <conditionalFormatting sqref="Q5:Q16">
    <cfRule type="colorScale" priority="2">
      <colorScale>
        <cfvo type="min"/>
        <cfvo type="max"/>
        <color rgb="00FFFFFF"/>
        <color rgb="0063BE7B"/>
      </colorScale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2026-10-17T12:51:51Z</dcterms:created>
  <dcterms:modified xmlns:dcterms="http://purl.org/dc/terms/" xmlns:xsi="http://www.w3.org/2001/XMLSchema-instance" xsi:type="dcterms:W3CDTF">2026-10-17T12:51:51Z</dcterms:modified>
</cp:coreProperties>
</file>