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er" sheetId="1" state="visible" r:id="rId1"/>
  </sheets>
  <definedNames>
    <definedName name="_xlnm.Print_Area" localSheetId="0">'Register'!$A$1:$G$37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6">
    <font>
      <name val="Calibri"/>
      <family val="2"/>
      <color theme="1"/>
      <sz val="11"/>
      <scheme val="minor"/>
    </font>
    <font>
      <name val="Calibri"/>
      <b val="1"/>
      <color rgb="000D47A1"/>
      <sz val="16"/>
    </font>
    <font>
      <name val="Calibri"/>
      <b val="1"/>
      <color rgb="00262626"/>
      <sz val="10"/>
    </font>
    <font>
      <name val="Calibri"/>
      <color rgb="00262626"/>
      <sz val="10"/>
    </font>
    <font>
      <name val="Calibri"/>
      <b val="1"/>
      <color rgb="00FFFFFF"/>
      <sz val="10"/>
    </font>
    <font>
      <name val="Calibri"/>
      <b val="1"/>
      <color rgb="00262626"/>
      <sz val="11"/>
    </font>
  </fonts>
  <fills count="4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0D47A1"/>
        <bgColor rgb="000D47A1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4" fontId="3" fillId="2" borderId="1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 wrapText="1"/>
    </xf>
    <xf numFmtId="165" fontId="3" fillId="2" borderId="1" applyAlignment="1" pivotButton="0" quotePrefix="0" xfId="0">
      <alignment vertical="center"/>
    </xf>
    <xf numFmtId="0" fontId="3" fillId="2" borderId="1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  <xf numFmtId="4" fontId="3" fillId="0" borderId="1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4" fontId="5" fillId="0" borderId="1" applyAlignment="1" pivotButton="0" quotePrefix="0" xfId="0">
      <alignment vertical="center"/>
    </xf>
    <xf numFmtId="4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32" customWidth="1" min="3" max="3"/>
    <col width="12" customWidth="1" min="4" max="4"/>
    <col width="12" customWidth="1" min="5" max="5"/>
    <col width="5" customWidth="1" min="6" max="6"/>
    <col width="14" customWidth="1" min="7" max="7"/>
  </cols>
  <sheetData>
    <row r="1">
      <c r="A1" s="1" t="inlineStr">
        <is>
          <t>CHECKBOOK REGISTER</t>
        </is>
      </c>
    </row>
    <row r="2">
      <c r="A2" s="2" t="inlineStr">
        <is>
          <t>Opening balance</t>
        </is>
      </c>
      <c r="C2" s="3" t="n">
        <v>1500</v>
      </c>
    </row>
    <row r="4">
      <c r="A4" s="4" t="inlineStr">
        <is>
          <t>Date</t>
        </is>
      </c>
      <c r="B4" s="4" t="inlineStr">
        <is>
          <t>Check no.</t>
        </is>
      </c>
      <c r="C4" s="4" t="inlineStr">
        <is>
          <t>Description</t>
        </is>
      </c>
      <c r="D4" s="4" t="inlineStr">
        <is>
          <t>Payment</t>
        </is>
      </c>
      <c r="E4" s="4" t="inlineStr">
        <is>
          <t>Deposit</t>
        </is>
      </c>
      <c r="F4" s="4" t="inlineStr">
        <is>
          <t>✓</t>
        </is>
      </c>
      <c r="G4" s="4" t="inlineStr">
        <is>
          <t>Balance</t>
        </is>
      </c>
    </row>
    <row r="5">
      <c r="A5" s="5" t="n">
        <v>46327</v>
      </c>
      <c r="B5" s="6" t="inlineStr">
        <is>
          <t>1001</t>
        </is>
      </c>
      <c r="C5" s="6" t="inlineStr">
        <is>
          <t>Rent</t>
        </is>
      </c>
      <c r="D5" s="3" t="n">
        <v>950</v>
      </c>
      <c r="E5" s="3" t="n"/>
      <c r="F5" s="7" t="inlineStr">
        <is>
          <t>✓</t>
        </is>
      </c>
      <c r="G5" s="8">
        <f>IF(AND(D5="",E5=""),"",$C$2-N(D5)+N(E5))</f>
        <v/>
      </c>
    </row>
    <row r="6">
      <c r="A6" s="5" t="n">
        <v>46329</v>
      </c>
      <c r="B6" s="6" t="inlineStr"/>
      <c r="C6" s="6" t="inlineStr">
        <is>
          <t>Salary deposit</t>
        </is>
      </c>
      <c r="D6" s="3" t="n"/>
      <c r="E6" s="3" t="n">
        <v>2800</v>
      </c>
      <c r="F6" s="7" t="inlineStr">
        <is>
          <t>✓</t>
        </is>
      </c>
      <c r="G6" s="8">
        <f>IF(AND(D6="",E6=""),"",LOOKUP(9.99E+307,$G$4:G5)-N(D6)+N(E6))</f>
        <v/>
      </c>
    </row>
    <row r="7">
      <c r="A7" s="5" t="n">
        <v>46331</v>
      </c>
      <c r="B7" s="6" t="inlineStr">
        <is>
          <t>1002</t>
        </is>
      </c>
      <c r="C7" s="6" t="inlineStr">
        <is>
          <t>Electricity</t>
        </is>
      </c>
      <c r="D7" s="3" t="n">
        <v>85.40000000000001</v>
      </c>
      <c r="E7" s="3" t="n"/>
      <c r="F7" s="7" t="inlineStr"/>
      <c r="G7" s="8">
        <f>IF(AND(D7="",E7=""),"",LOOKUP(9.99E+307,$G$4:G6)-N(D7)+N(E7))</f>
        <v/>
      </c>
    </row>
    <row r="8">
      <c r="A8" s="5" t="n">
        <v>46334</v>
      </c>
      <c r="B8" s="6" t="inlineStr"/>
      <c r="C8" s="6" t="inlineStr">
        <is>
          <t>Grocery store (debit)</t>
        </is>
      </c>
      <c r="D8" s="3" t="n">
        <v>126.75</v>
      </c>
      <c r="E8" s="3" t="n"/>
      <c r="F8" s="7" t="inlineStr"/>
      <c r="G8" s="8">
        <f>IF(AND(D8="",E8=""),"",LOOKUP(9.99E+307,$G$4:G7)-N(D8)+N(E8))</f>
        <v/>
      </c>
    </row>
    <row r="9">
      <c r="A9" s="5" t="n"/>
      <c r="B9" s="6" t="n"/>
      <c r="C9" s="6" t="n"/>
      <c r="D9" s="3" t="n"/>
      <c r="E9" s="3" t="n"/>
      <c r="F9" s="7" t="n"/>
      <c r="G9" s="8">
        <f>IF(AND(D9="",E9=""),"",LOOKUP(9.99E+307,$G$4:G8)-N(D9)+N(E9))</f>
        <v/>
      </c>
    </row>
    <row r="10">
      <c r="A10" s="5" t="n"/>
      <c r="B10" s="6" t="n"/>
      <c r="C10" s="6" t="n"/>
      <c r="D10" s="3" t="n"/>
      <c r="E10" s="3" t="n"/>
      <c r="F10" s="7" t="n"/>
      <c r="G10" s="8">
        <f>IF(AND(D10="",E10=""),"",LOOKUP(9.99E+307,$G$4:G9)-N(D10)+N(E10))</f>
        <v/>
      </c>
    </row>
    <row r="11">
      <c r="A11" s="5" t="n"/>
      <c r="B11" s="6" t="n"/>
      <c r="C11" s="6" t="n"/>
      <c r="D11" s="3" t="n"/>
      <c r="E11" s="3" t="n"/>
      <c r="F11" s="7" t="n"/>
      <c r="G11" s="8">
        <f>IF(AND(D11="",E11=""),"",LOOKUP(9.99E+307,$G$4:G10)-N(D11)+N(E11))</f>
        <v/>
      </c>
    </row>
    <row r="12">
      <c r="A12" s="5" t="n"/>
      <c r="B12" s="6" t="n"/>
      <c r="C12" s="6" t="n"/>
      <c r="D12" s="3" t="n"/>
      <c r="E12" s="3" t="n"/>
      <c r="F12" s="7" t="n"/>
      <c r="G12" s="8">
        <f>IF(AND(D12="",E12=""),"",LOOKUP(9.99E+307,$G$4:G11)-N(D12)+N(E12))</f>
        <v/>
      </c>
    </row>
    <row r="13">
      <c r="A13" s="5" t="n"/>
      <c r="B13" s="6" t="n"/>
      <c r="C13" s="6" t="n"/>
      <c r="D13" s="3" t="n"/>
      <c r="E13" s="3" t="n"/>
      <c r="F13" s="7" t="n"/>
      <c r="G13" s="8">
        <f>IF(AND(D13="",E13=""),"",LOOKUP(9.99E+307,$G$4:G12)-N(D13)+N(E13))</f>
        <v/>
      </c>
    </row>
    <row r="14">
      <c r="A14" s="5" t="n"/>
      <c r="B14" s="6" t="n"/>
      <c r="C14" s="6" t="n"/>
      <c r="D14" s="3" t="n"/>
      <c r="E14" s="3" t="n"/>
      <c r="F14" s="7" t="n"/>
      <c r="G14" s="8">
        <f>IF(AND(D14="",E14=""),"",LOOKUP(9.99E+307,$G$4:G13)-N(D14)+N(E14))</f>
        <v/>
      </c>
    </row>
    <row r="15">
      <c r="A15" s="5" t="n"/>
      <c r="B15" s="6" t="n"/>
      <c r="C15" s="6" t="n"/>
      <c r="D15" s="3" t="n"/>
      <c r="E15" s="3" t="n"/>
      <c r="F15" s="7" t="n"/>
      <c r="G15" s="8">
        <f>IF(AND(D15="",E15=""),"",LOOKUP(9.99E+307,$G$4:G14)-N(D15)+N(E15))</f>
        <v/>
      </c>
    </row>
    <row r="16">
      <c r="A16" s="5" t="n"/>
      <c r="B16" s="6" t="n"/>
      <c r="C16" s="6" t="n"/>
      <c r="D16" s="3" t="n"/>
      <c r="E16" s="3" t="n"/>
      <c r="F16" s="7" t="n"/>
      <c r="G16" s="8">
        <f>IF(AND(D16="",E16=""),"",LOOKUP(9.99E+307,$G$4:G15)-N(D16)+N(E16))</f>
        <v/>
      </c>
    </row>
    <row r="17">
      <c r="A17" s="5" t="n"/>
      <c r="B17" s="6" t="n"/>
      <c r="C17" s="6" t="n"/>
      <c r="D17" s="3" t="n"/>
      <c r="E17" s="3" t="n"/>
      <c r="F17" s="7" t="n"/>
      <c r="G17" s="8">
        <f>IF(AND(D17="",E17=""),"",LOOKUP(9.99E+307,$G$4:G16)-N(D17)+N(E17))</f>
        <v/>
      </c>
    </row>
    <row r="18">
      <c r="A18" s="5" t="n"/>
      <c r="B18" s="6" t="n"/>
      <c r="C18" s="6" t="n"/>
      <c r="D18" s="3" t="n"/>
      <c r="E18" s="3" t="n"/>
      <c r="F18" s="7" t="n"/>
      <c r="G18" s="8">
        <f>IF(AND(D18="",E18=""),"",LOOKUP(9.99E+307,$G$4:G17)-N(D18)+N(E18))</f>
        <v/>
      </c>
    </row>
    <row r="19">
      <c r="A19" s="5" t="n"/>
      <c r="B19" s="6" t="n"/>
      <c r="C19" s="6" t="n"/>
      <c r="D19" s="3" t="n"/>
      <c r="E19" s="3" t="n"/>
      <c r="F19" s="7" t="n"/>
      <c r="G19" s="8">
        <f>IF(AND(D19="",E19=""),"",LOOKUP(9.99E+307,$G$4:G18)-N(D19)+N(E19))</f>
        <v/>
      </c>
    </row>
    <row r="20">
      <c r="A20" s="5" t="n"/>
      <c r="B20" s="6" t="n"/>
      <c r="C20" s="6" t="n"/>
      <c r="D20" s="3" t="n"/>
      <c r="E20" s="3" t="n"/>
      <c r="F20" s="7" t="n"/>
      <c r="G20" s="8">
        <f>IF(AND(D20="",E20=""),"",LOOKUP(9.99E+307,$G$4:G19)-N(D20)+N(E20))</f>
        <v/>
      </c>
    </row>
    <row r="21">
      <c r="A21" s="5" t="n"/>
      <c r="B21" s="6" t="n"/>
      <c r="C21" s="6" t="n"/>
      <c r="D21" s="3" t="n"/>
      <c r="E21" s="3" t="n"/>
      <c r="F21" s="7" t="n"/>
      <c r="G21" s="8">
        <f>IF(AND(D21="",E21=""),"",LOOKUP(9.99E+307,$G$4:G20)-N(D21)+N(E21))</f>
        <v/>
      </c>
    </row>
    <row r="22">
      <c r="A22" s="5" t="n"/>
      <c r="B22" s="6" t="n"/>
      <c r="C22" s="6" t="n"/>
      <c r="D22" s="3" t="n"/>
      <c r="E22" s="3" t="n"/>
      <c r="F22" s="7" t="n"/>
      <c r="G22" s="8">
        <f>IF(AND(D22="",E22=""),"",LOOKUP(9.99E+307,$G$4:G21)-N(D22)+N(E22))</f>
        <v/>
      </c>
    </row>
    <row r="23">
      <c r="A23" s="5" t="n"/>
      <c r="B23" s="6" t="n"/>
      <c r="C23" s="6" t="n"/>
      <c r="D23" s="3" t="n"/>
      <c r="E23" s="3" t="n"/>
      <c r="F23" s="7" t="n"/>
      <c r="G23" s="8">
        <f>IF(AND(D23="",E23=""),"",LOOKUP(9.99E+307,$G$4:G22)-N(D23)+N(E23))</f>
        <v/>
      </c>
    </row>
    <row r="24">
      <c r="A24" s="5" t="n"/>
      <c r="B24" s="6" t="n"/>
      <c r="C24" s="6" t="n"/>
      <c r="D24" s="3" t="n"/>
      <c r="E24" s="3" t="n"/>
      <c r="F24" s="7" t="n"/>
      <c r="G24" s="8">
        <f>IF(AND(D24="",E24=""),"",LOOKUP(9.99E+307,$G$4:G23)-N(D24)+N(E24))</f>
        <v/>
      </c>
    </row>
    <row r="25">
      <c r="A25" s="5" t="n"/>
      <c r="B25" s="6" t="n"/>
      <c r="C25" s="6" t="n"/>
      <c r="D25" s="3" t="n"/>
      <c r="E25" s="3" t="n"/>
      <c r="F25" s="7" t="n"/>
      <c r="G25" s="8">
        <f>IF(AND(D25="",E25=""),"",LOOKUP(9.99E+307,$G$4:G24)-N(D25)+N(E25))</f>
        <v/>
      </c>
    </row>
    <row r="26">
      <c r="A26" s="5" t="n"/>
      <c r="B26" s="6" t="n"/>
      <c r="C26" s="6" t="n"/>
      <c r="D26" s="3" t="n"/>
      <c r="E26" s="3" t="n"/>
      <c r="F26" s="7" t="n"/>
      <c r="G26" s="8">
        <f>IF(AND(D26="",E26=""),"",LOOKUP(9.99E+307,$G$4:G25)-N(D26)+N(E26))</f>
        <v/>
      </c>
    </row>
    <row r="27">
      <c r="A27" s="5" t="n"/>
      <c r="B27" s="6" t="n"/>
      <c r="C27" s="6" t="n"/>
      <c r="D27" s="3" t="n"/>
      <c r="E27" s="3" t="n"/>
      <c r="F27" s="7" t="n"/>
      <c r="G27" s="8">
        <f>IF(AND(D27="",E27=""),"",LOOKUP(9.99E+307,$G$4:G26)-N(D27)+N(E27))</f>
        <v/>
      </c>
    </row>
    <row r="28">
      <c r="A28" s="5" t="n"/>
      <c r="B28" s="6" t="n"/>
      <c r="C28" s="6" t="n"/>
      <c r="D28" s="3" t="n"/>
      <c r="E28" s="3" t="n"/>
      <c r="F28" s="7" t="n"/>
      <c r="G28" s="8">
        <f>IF(AND(D28="",E28=""),"",LOOKUP(9.99E+307,$G$4:G27)-N(D28)+N(E28))</f>
        <v/>
      </c>
    </row>
    <row r="29">
      <c r="A29" s="5" t="n"/>
      <c r="B29" s="6" t="n"/>
      <c r="C29" s="6" t="n"/>
      <c r="D29" s="3" t="n"/>
      <c r="E29" s="3" t="n"/>
      <c r="F29" s="7" t="n"/>
      <c r="G29" s="8">
        <f>IF(AND(D29="",E29=""),"",LOOKUP(9.99E+307,$G$4:G28)-N(D29)+N(E29))</f>
        <v/>
      </c>
    </row>
    <row r="30">
      <c r="A30" s="5" t="n"/>
      <c r="B30" s="6" t="n"/>
      <c r="C30" s="6" t="n"/>
      <c r="D30" s="3" t="n"/>
      <c r="E30" s="3" t="n"/>
      <c r="F30" s="7" t="n"/>
      <c r="G30" s="8">
        <f>IF(AND(D30="",E30=""),"",LOOKUP(9.99E+307,$G$4:G29)-N(D30)+N(E30))</f>
        <v/>
      </c>
    </row>
    <row r="31">
      <c r="A31" s="5" t="n"/>
      <c r="B31" s="6" t="n"/>
      <c r="C31" s="6" t="n"/>
      <c r="D31" s="3" t="n"/>
      <c r="E31" s="3" t="n"/>
      <c r="F31" s="7" t="n"/>
      <c r="G31" s="8">
        <f>IF(AND(D31="",E31=""),"",LOOKUP(9.99E+307,$G$4:G30)-N(D31)+N(E31))</f>
        <v/>
      </c>
    </row>
    <row r="32">
      <c r="A32" s="5" t="n"/>
      <c r="B32" s="6" t="n"/>
      <c r="C32" s="6" t="n"/>
      <c r="D32" s="3" t="n"/>
      <c r="E32" s="3" t="n"/>
      <c r="F32" s="7" t="n"/>
      <c r="G32" s="8">
        <f>IF(AND(D32="",E32=""),"",LOOKUP(9.99E+307,$G$4:G31)-N(D32)+N(E32))</f>
        <v/>
      </c>
    </row>
    <row r="33">
      <c r="A33" s="5" t="n"/>
      <c r="B33" s="6" t="n"/>
      <c r="C33" s="6" t="n"/>
      <c r="D33" s="3" t="n"/>
      <c r="E33" s="3" t="n"/>
      <c r="F33" s="7" t="n"/>
      <c r="G33" s="8">
        <f>IF(AND(D33="",E33=""),"",LOOKUP(9.99E+307,$G$4:G32)-N(D33)+N(E33))</f>
        <v/>
      </c>
    </row>
    <row r="34">
      <c r="A34" s="5" t="n"/>
      <c r="B34" s="6" t="n"/>
      <c r="C34" s="6" t="n"/>
      <c r="D34" s="3" t="n"/>
      <c r="E34" s="3" t="n"/>
      <c r="F34" s="7" t="n"/>
      <c r="G34" s="8">
        <f>IF(AND(D34="",E34=""),"",LOOKUP(9.99E+307,$G$4:G33)-N(D34)+N(E34))</f>
        <v/>
      </c>
    </row>
    <row r="36">
      <c r="C36" s="9" t="inlineStr">
        <is>
          <t>Current balance</t>
        </is>
      </c>
      <c r="G36" s="10">
        <f>IFERROR(LOOKUP(9.99E+307,G5:G34),C2)</f>
        <v/>
      </c>
    </row>
    <row r="37">
      <c r="C37" s="9" t="inlineStr">
        <is>
          <t>Cleared balance</t>
        </is>
      </c>
      <c r="G37" s="11">
        <f>C2-SUMIF(F5:F34,"✓",D5:D34)+SUMIF(F5:F34,"✓",E5:E34)</f>
        <v/>
      </c>
    </row>
  </sheetData>
  <mergeCells count="1">
    <mergeCell ref="A1:G1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2026-10-31T09:34:18Z</dcterms:created>
  <dcterms:modified xmlns:dcterms="http://purl.org/dc/terms/" xmlns:xsi="http://www.w3.org/2001/XMLSchema-instance" xsi:type="dcterms:W3CDTF">2026-10-31T09:34:18Z</dcterms:modified>
</cp:coreProperties>
</file>