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Schedule" sheetId="1" state="visible" r:id="rId1"/>
  </sheets>
  <definedNames>
    <definedName name="_xlnm.Print_Area" localSheetId="0">'Work Schedule'!$A$1:$F$31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d, mmm d, yyyy"/>
    <numFmt numFmtId="166" formatCode="0&quot; min&quot;"/>
  </numFmts>
  <fonts count="8">
    <font>
      <name val="Calibri"/>
      <family val="2"/>
      <color theme="1"/>
      <sz val="11"/>
      <scheme val="minor"/>
    </font>
    <font>
      <name val="Calibri"/>
      <b val="1"/>
      <color rgb="0037474F"/>
      <sz val="22"/>
    </font>
    <font>
      <name val="Calibri"/>
      <i val="1"/>
      <color rgb="00595959"/>
      <sz val="10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FFFFFF"/>
      <sz val="10"/>
    </font>
    <font>
      <name val="Calibri"/>
      <b val="1"/>
      <color rgb="001B5E20"/>
      <sz val="16"/>
    </font>
    <font>
      <name val="Calibri"/>
      <color rgb="00595959"/>
      <sz val="9"/>
    </font>
  </fonts>
  <fills count="5">
    <fill>
      <patternFill/>
    </fill>
    <fill>
      <patternFill patternType="gray125"/>
    </fill>
    <fill>
      <patternFill patternType="solid">
        <fgColor rgb="00ECEFF1"/>
        <bgColor rgb="00ECEFF1"/>
      </patternFill>
    </fill>
    <fill>
      <patternFill patternType="solid">
        <fgColor rgb="0037474F"/>
        <bgColor rgb="0037474F"/>
      </patternFill>
    </fill>
    <fill>
      <patternFill patternType="solid">
        <fgColor rgb="00FF7043"/>
        <bgColor rgb="00FF7043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3" fillId="2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18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5" fillId="4" borderId="1" applyAlignment="1" pivotButton="0" quotePrefix="0" xfId="0">
      <alignment vertical="center"/>
    </xf>
    <xf numFmtId="0" fontId="0" fillId="0" borderId="4" pivotButton="0" quotePrefix="0" xfId="0"/>
    <xf numFmtId="0" fontId="5" fillId="4" borderId="1" applyAlignment="1" pivotButton="0" quotePrefix="0" xfId="0">
      <alignment horizontal="center" vertical="center"/>
    </xf>
    <xf numFmtId="166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9" fontId="4" fillId="0" borderId="1" applyAlignment="1" pivotButton="0" quotePrefix="0" xfId="0">
      <alignment horizontal="center" vertical="center"/>
    </xf>
    <xf numFmtId="9" fontId="6" fillId="0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5" fillId="3" borderId="1" applyAlignment="1" pivotButton="0" quotePrefix="0" xfId="0">
      <alignment vertical="center"/>
    </xf>
    <xf numFmtId="166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1B5E20"/>
      </font>
      <fill>
        <patternFill patternType="solid">
          <fgColor rgb="00C8E6C9"/>
          <bgColor rgb="00C8E6C9"/>
        </patternFill>
      </fill>
    </dxf>
    <dxf>
      <font>
        <name val="Calibri"/>
        <b val="1"/>
        <color rgb="00E65100"/>
      </font>
      <fill>
        <patternFill patternType="solid">
          <fgColor rgb="00FFE0B2"/>
          <bgColor rgb="00FFE0B2"/>
        </patternFill>
      </fill>
    </dxf>
    <dxf>
      <font>
        <name val="Calibri"/>
        <color rgb="00B71C1C"/>
      </font>
      <fill>
        <patternFill patternType="solid">
          <fgColor rgb="00FFCDD2"/>
          <bgColor rgb="00FFCD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34" customWidth="1" min="3" max="3"/>
    <col width="15" customWidth="1" min="4" max="4"/>
    <col width="10" customWidth="1" min="5" max="5"/>
    <col width="13" customWidth="1" min="6" max="6"/>
  </cols>
  <sheetData>
    <row r="1">
      <c r="A1" s="1" t="inlineStr">
        <is>
          <t>DAILY WORK SCHEDULE</t>
        </is>
      </c>
    </row>
    <row r="2">
      <c r="A2" s="2" t="inlineStr">
        <is>
          <t>Time-block your workday. Durations and the category summary update automatically.</t>
        </is>
      </c>
    </row>
    <row r="4">
      <c r="A4" s="3" t="inlineStr">
        <is>
          <t>Name</t>
        </is>
      </c>
      <c r="B4" s="4" t="inlineStr">
        <is>
          <t>Ayesha Malik – Project Coordinator</t>
        </is>
      </c>
      <c r="C4" s="5" t="n"/>
      <c r="D4" s="6" t="inlineStr">
        <is>
          <t>Date</t>
        </is>
      </c>
      <c r="E4" s="7" t="n">
        <v>46315</v>
      </c>
      <c r="F4" s="5" t="n"/>
    </row>
    <row r="6">
      <c r="A6" s="8" t="inlineStr">
        <is>
          <t>Start</t>
        </is>
      </c>
      <c r="B6" s="8" t="inlineStr">
        <is>
          <t>End</t>
        </is>
      </c>
      <c r="C6" s="8" t="inlineStr">
        <is>
          <t>Task / Block</t>
        </is>
      </c>
      <c r="D6" s="8" t="inlineStr">
        <is>
          <t>Category</t>
        </is>
      </c>
      <c r="E6" s="8" t="inlineStr">
        <is>
          <t>Minutes</t>
        </is>
      </c>
      <c r="F6" s="8" t="inlineStr">
        <is>
          <t>Status</t>
        </is>
      </c>
    </row>
    <row r="7">
      <c r="A7" s="9" t="n">
        <v>0.3541666666666667</v>
      </c>
      <c r="B7" s="9" t="n">
        <v>0.3645833333333333</v>
      </c>
      <c r="C7" s="4" t="inlineStr">
        <is>
          <t>Review calendar &amp; set top 3</t>
        </is>
      </c>
      <c r="D7" s="10" t="inlineStr">
        <is>
          <t>Admin</t>
        </is>
      </c>
      <c r="E7" s="11">
        <f>IF(COUNT(A7,B7)&lt;2,"",ROUND(MOD(B7-A7,1)*1440,0))</f>
        <v/>
      </c>
      <c r="F7" s="10" t="inlineStr">
        <is>
          <t>Done</t>
        </is>
      </c>
    </row>
    <row r="8">
      <c r="A8" s="9" t="n">
        <v>0.3645833333333333</v>
      </c>
      <c r="B8" s="9" t="n">
        <v>0.4270833333333333</v>
      </c>
      <c r="C8" s="4" t="inlineStr">
        <is>
          <t>Draft project status report</t>
        </is>
      </c>
      <c r="D8" s="10" t="inlineStr">
        <is>
          <t>Deep Work</t>
        </is>
      </c>
      <c r="E8" s="11">
        <f>IF(COUNT(A8,B8)&lt;2,"",ROUND(MOD(B8-A8,1)*1440,0))</f>
        <v/>
      </c>
      <c r="F8" s="10" t="inlineStr">
        <is>
          <t>Done</t>
        </is>
      </c>
    </row>
    <row r="9">
      <c r="A9" s="9" t="n">
        <v>0.4270833333333333</v>
      </c>
      <c r="B9" s="9" t="n">
        <v>0.4375</v>
      </c>
      <c r="C9" s="4" t="inlineStr">
        <is>
          <t>Coffee break</t>
        </is>
      </c>
      <c r="D9" s="10" t="inlineStr">
        <is>
          <t>Break</t>
        </is>
      </c>
      <c r="E9" s="11">
        <f>IF(COUNT(A9,B9)&lt;2,"",ROUND(MOD(B9-A9,1)*1440,0))</f>
        <v/>
      </c>
      <c r="F9" s="10" t="inlineStr">
        <is>
          <t>Done</t>
        </is>
      </c>
    </row>
    <row r="10">
      <c r="A10" s="9" t="n">
        <v>0.4375</v>
      </c>
      <c r="B10" s="9" t="n">
        <v>0.4583333333333333</v>
      </c>
      <c r="C10" s="4" t="inlineStr">
        <is>
          <t>Weekly sync with design team</t>
        </is>
      </c>
      <c r="D10" s="10" t="inlineStr">
        <is>
          <t>Meetings</t>
        </is>
      </c>
      <c r="E10" s="11">
        <f>IF(COUNT(A10,B10)&lt;2,"",ROUND(MOD(B10-A10,1)*1440,0))</f>
        <v/>
      </c>
      <c r="F10" s="10" t="inlineStr">
        <is>
          <t>Done</t>
        </is>
      </c>
    </row>
    <row r="11">
      <c r="A11" s="9" t="n">
        <v>0.4583333333333333</v>
      </c>
      <c r="B11" s="9" t="n">
        <v>0.5</v>
      </c>
      <c r="C11" s="4" t="inlineStr">
        <is>
          <t>Vendor quotes comparison</t>
        </is>
      </c>
      <c r="D11" s="10" t="inlineStr">
        <is>
          <t>Deep Work</t>
        </is>
      </c>
      <c r="E11" s="11">
        <f>IF(COUNT(A11,B11)&lt;2,"",ROUND(MOD(B11-A11,1)*1440,0))</f>
        <v/>
      </c>
      <c r="F11" s="10" t="inlineStr">
        <is>
          <t>In Progress</t>
        </is>
      </c>
    </row>
    <row r="12">
      <c r="A12" s="9" t="n">
        <v>0.5</v>
      </c>
      <c r="B12" s="9" t="n">
        <v>0.53125</v>
      </c>
      <c r="C12" s="4" t="inlineStr">
        <is>
          <t>Lunch</t>
        </is>
      </c>
      <c r="D12" s="10" t="inlineStr">
        <is>
          <t>Break</t>
        </is>
      </c>
      <c r="E12" s="11">
        <f>IF(COUNT(A12,B12)&lt;2,"",ROUND(MOD(B12-A12,1)*1440,0))</f>
        <v/>
      </c>
      <c r="F12" s="10" t="inlineStr">
        <is>
          <t>Planned</t>
        </is>
      </c>
    </row>
    <row r="13">
      <c r="A13" s="9" t="n">
        <v>0.53125</v>
      </c>
      <c r="B13" s="9" t="n">
        <v>0.5625</v>
      </c>
      <c r="C13" s="4" t="inlineStr">
        <is>
          <t>Supplier calls (3)</t>
        </is>
      </c>
      <c r="D13" s="10" t="inlineStr">
        <is>
          <t>Calls</t>
        </is>
      </c>
      <c r="E13" s="11">
        <f>IF(COUNT(A13,B13)&lt;2,"",ROUND(MOD(B13-A13,1)*1440,0))</f>
        <v/>
      </c>
      <c r="F13" s="10" t="inlineStr">
        <is>
          <t>Planned</t>
        </is>
      </c>
    </row>
    <row r="14">
      <c r="A14" s="9" t="n">
        <v>0.5625</v>
      </c>
      <c r="B14" s="9" t="n">
        <v>0.6041666666666666</v>
      </c>
      <c r="C14" s="4" t="inlineStr">
        <is>
          <t>Budget review with finance</t>
        </is>
      </c>
      <c r="D14" s="10" t="inlineStr">
        <is>
          <t>Meetings</t>
        </is>
      </c>
      <c r="E14" s="11">
        <f>IF(COUNT(A14,B14)&lt;2,"",ROUND(MOD(B14-A14,1)*1440,0))</f>
        <v/>
      </c>
      <c r="F14" s="10" t="inlineStr">
        <is>
          <t>Planned</t>
        </is>
      </c>
    </row>
    <row r="15">
      <c r="A15" s="9" t="n">
        <v>0.6041666666666666</v>
      </c>
      <c r="B15" s="9" t="n">
        <v>0.6458333333333334</v>
      </c>
      <c r="C15" s="4" t="inlineStr">
        <is>
          <t>Update project plan &amp; risks</t>
        </is>
      </c>
      <c r="D15" s="10" t="inlineStr">
        <is>
          <t>Deep Work</t>
        </is>
      </c>
      <c r="E15" s="11">
        <f>IF(COUNT(A15,B15)&lt;2,"",ROUND(MOD(B15-A15,1)*1440,0))</f>
        <v/>
      </c>
      <c r="F15" s="10" t="inlineStr">
        <is>
          <t>Planned</t>
        </is>
      </c>
    </row>
    <row r="16">
      <c r="A16" s="9" t="n">
        <v>0.6458333333333334</v>
      </c>
      <c r="B16" s="9" t="n">
        <v>0.65625</v>
      </c>
      <c r="C16" s="4" t="inlineStr">
        <is>
          <t>Stretch / walk</t>
        </is>
      </c>
      <c r="D16" s="10" t="inlineStr">
        <is>
          <t>Break</t>
        </is>
      </c>
      <c r="E16" s="11">
        <f>IF(COUNT(A16,B16)&lt;2,"",ROUND(MOD(B16-A16,1)*1440,0))</f>
        <v/>
      </c>
      <c r="F16" s="10" t="inlineStr">
        <is>
          <t>Planned</t>
        </is>
      </c>
    </row>
    <row r="17">
      <c r="A17" s="9" t="n">
        <v>0.65625</v>
      </c>
      <c r="B17" s="9" t="n">
        <v>0.6875</v>
      </c>
      <c r="C17" s="4" t="inlineStr">
        <is>
          <t>Inbox zero &amp; approvals</t>
        </is>
      </c>
      <c r="D17" s="10" t="inlineStr">
        <is>
          <t>Admin</t>
        </is>
      </c>
      <c r="E17" s="11">
        <f>IF(COUNT(A17,B17)&lt;2,"",ROUND(MOD(B17-A17,1)*1440,0))</f>
        <v/>
      </c>
      <c r="F17" s="10" t="inlineStr">
        <is>
          <t>Planned</t>
        </is>
      </c>
    </row>
    <row r="18">
      <c r="A18" s="9" t="n">
        <v>0.6875</v>
      </c>
      <c r="B18" s="9" t="n">
        <v>0.7083333333333334</v>
      </c>
      <c r="C18" s="4" t="inlineStr">
        <is>
          <t>Online course module</t>
        </is>
      </c>
      <c r="D18" s="10" t="inlineStr">
        <is>
          <t>Learning</t>
        </is>
      </c>
      <c r="E18" s="11">
        <f>IF(COUNT(A18,B18)&lt;2,"",ROUND(MOD(B18-A18,1)*1440,0))</f>
        <v/>
      </c>
      <c r="F18" s="10" t="inlineStr">
        <is>
          <t>Planned</t>
        </is>
      </c>
    </row>
    <row r="19">
      <c r="A19" s="9" t="n">
        <v>0.7083333333333334</v>
      </c>
      <c r="B19" s="9" t="n">
        <v>0.71875</v>
      </c>
      <c r="C19" s="4" t="inlineStr">
        <is>
          <t>Plan tomorrow</t>
        </is>
      </c>
      <c r="D19" s="10" t="inlineStr">
        <is>
          <t>Admin</t>
        </is>
      </c>
      <c r="E19" s="11">
        <f>IF(COUNT(A19,B19)&lt;2,"",ROUND(MOD(B19-A19,1)*1440,0))</f>
        <v/>
      </c>
      <c r="F19" s="10" t="inlineStr">
        <is>
          <t>Planned</t>
        </is>
      </c>
    </row>
    <row r="20">
      <c r="A20" s="9" t="n"/>
      <c r="B20" s="9" t="n"/>
      <c r="C20" s="4" t="n"/>
      <c r="D20" s="10" t="n"/>
      <c r="E20" s="11">
        <f>IF(COUNT(A20,B20)&lt;2,"",ROUND(MOD(B20-A20,1)*1440,0))</f>
        <v/>
      </c>
      <c r="F20" s="10" t="n"/>
    </row>
    <row r="21">
      <c r="A21" s="9" t="n"/>
      <c r="B21" s="9" t="n"/>
      <c r="C21" s="4" t="n"/>
      <c r="D21" s="10" t="n"/>
      <c r="E21" s="11">
        <f>IF(COUNT(A21,B21)&lt;2,"",ROUND(MOD(B21-A21,1)*1440,0))</f>
        <v/>
      </c>
      <c r="F21" s="10" t="n"/>
    </row>
    <row r="22">
      <c r="A22" s="9" t="n"/>
      <c r="B22" s="9" t="n"/>
      <c r="C22" s="4" t="n"/>
      <c r="D22" s="10" t="n"/>
      <c r="E22" s="11">
        <f>IF(COUNT(A22,B22)&lt;2,"",ROUND(MOD(B22-A22,1)*1440,0))</f>
        <v/>
      </c>
      <c r="F22" s="10" t="n"/>
    </row>
    <row r="24">
      <c r="A24" s="12" t="inlineStr">
        <is>
          <t>Category</t>
        </is>
      </c>
      <c r="B24" s="13" t="n"/>
      <c r="C24" s="14" t="inlineStr">
        <is>
          <t>Time Spent</t>
        </is>
      </c>
      <c r="D24" s="14" t="inlineStr">
        <is>
          <t>Hours</t>
        </is>
      </c>
      <c r="E24" s="14" t="inlineStr">
        <is>
          <t>Share</t>
        </is>
      </c>
      <c r="F24" s="14" t="inlineStr">
        <is>
          <t>Done</t>
        </is>
      </c>
    </row>
    <row r="25">
      <c r="A25" s="3" t="inlineStr">
        <is>
          <t>Deep Work</t>
        </is>
      </c>
      <c r="B25" s="5" t="n"/>
      <c r="C25" s="15">
        <f>SUMIF($D$7:$D$22,A25,$E$7:$E$22)</f>
        <v/>
      </c>
      <c r="D25" s="16">
        <f>C25/60</f>
        <v/>
      </c>
      <c r="E25" s="17">
        <f>IF(SUM($C$25:$C$30)=0,0,C25/SUM($C$25:$C$30))</f>
        <v/>
      </c>
      <c r="F25" s="18">
        <f>IF(COUNTA(F7:F22)=0,0,COUNTIF(F7:F22,"Done")/COUNTA(F7:F22))</f>
        <v/>
      </c>
    </row>
    <row r="26">
      <c r="A26" s="3" t="inlineStr">
        <is>
          <t>Meetings</t>
        </is>
      </c>
      <c r="B26" s="5" t="n"/>
      <c r="C26" s="15">
        <f>SUMIF($D$7:$D$22,A26,$E$7:$E$22)</f>
        <v/>
      </c>
      <c r="D26" s="16">
        <f>C26/60</f>
        <v/>
      </c>
      <c r="E26" s="17">
        <f>IF(SUM($C$25:$C$30)=0,0,C26/SUM($C$25:$C$30))</f>
        <v/>
      </c>
      <c r="F26" s="19" t="inlineStr">
        <is>
          <t>of blocks</t>
        </is>
      </c>
    </row>
    <row r="27">
      <c r="A27" s="3" t="inlineStr">
        <is>
          <t>Admin</t>
        </is>
      </c>
      <c r="B27" s="5" t="n"/>
      <c r="C27" s="15">
        <f>SUMIF($D$7:$D$22,A27,$E$7:$E$22)</f>
        <v/>
      </c>
      <c r="D27" s="16">
        <f>C27/60</f>
        <v/>
      </c>
      <c r="E27" s="17">
        <f>IF(SUM($C$25:$C$30)=0,0,C27/SUM($C$25:$C$30))</f>
        <v/>
      </c>
    </row>
    <row r="28">
      <c r="A28" s="3" t="inlineStr">
        <is>
          <t>Calls</t>
        </is>
      </c>
      <c r="B28" s="5" t="n"/>
      <c r="C28" s="15">
        <f>SUMIF($D$7:$D$22,A28,$E$7:$E$22)</f>
        <v/>
      </c>
      <c r="D28" s="16">
        <f>C28/60</f>
        <v/>
      </c>
      <c r="E28" s="17">
        <f>IF(SUM($C$25:$C$30)=0,0,C28/SUM($C$25:$C$30))</f>
        <v/>
      </c>
    </row>
    <row r="29">
      <c r="A29" s="3" t="inlineStr">
        <is>
          <t>Break</t>
        </is>
      </c>
      <c r="B29" s="5" t="n"/>
      <c r="C29" s="15">
        <f>SUMIF($D$7:$D$22,A29,$E$7:$E$22)</f>
        <v/>
      </c>
      <c r="D29" s="16">
        <f>C29/60</f>
        <v/>
      </c>
      <c r="E29" s="17">
        <f>IF(SUM($C$25:$C$30)=0,0,C29/SUM($C$25:$C$30))</f>
        <v/>
      </c>
    </row>
    <row r="30">
      <c r="A30" s="3" t="inlineStr">
        <is>
          <t>Learning</t>
        </is>
      </c>
      <c r="B30" s="5" t="n"/>
      <c r="C30" s="15">
        <f>SUMIF($D$7:$D$22,A30,$E$7:$E$22)</f>
        <v/>
      </c>
      <c r="D30" s="16">
        <f>C30/60</f>
        <v/>
      </c>
      <c r="E30" s="17">
        <f>IF(SUM($C$25:$C$30)=0,0,C30/SUM($C$25:$C$30))</f>
        <v/>
      </c>
    </row>
    <row r="31">
      <c r="A31" s="20" t="inlineStr">
        <is>
          <t>Total Scheduled</t>
        </is>
      </c>
      <c r="C31" s="21">
        <f>SUM(C25:C30)</f>
        <v/>
      </c>
      <c r="D31" s="22">
        <f>C31/60</f>
        <v/>
      </c>
      <c r="E31" s="11" t="inlineStr">
        <is>
          <t>100%</t>
        </is>
      </c>
    </row>
  </sheetData>
  <mergeCells count="12">
    <mergeCell ref="A2:F2"/>
    <mergeCell ref="E4:F4"/>
    <mergeCell ref="A24:B24"/>
    <mergeCell ref="A26:B26"/>
    <mergeCell ref="A30:B30"/>
    <mergeCell ref="A29:B29"/>
    <mergeCell ref="A25:B25"/>
    <mergeCell ref="A1:F1"/>
    <mergeCell ref="A28:B28"/>
    <mergeCell ref="A27:B27"/>
    <mergeCell ref="A31:B31"/>
    <mergeCell ref="B4:C4"/>
  </mergeCells>
  <conditionalFormatting sqref="F7:F22">
    <cfRule type="cellIs" priority="1" operator="equal" dxfId="0">
      <formula>"Done"</formula>
    </cfRule>
    <cfRule type="cellIs" priority="2" operator="equal" dxfId="1">
      <formula>"In Progress"</formula>
    </cfRule>
    <cfRule type="cellIs" priority="3" operator="equal" dxfId="2">
      <formula>"Moved"</formula>
    </cfRule>
  </conditionalFormatting>
  <conditionalFormatting sqref="E25:E30">
    <cfRule type="dataBar" priority="4">
      <dataBar>
        <cfvo type="num" val="0"/>
        <cfvo type="num" val="1"/>
        <color rgb="00FFAB91"/>
      </dataBar>
    </cfRule>
  </conditionalFormatting>
  <dataValidations count="2">
    <dataValidation sqref="D7 D8 D9 D10 D11 D12 D13 D14 D15 D16 D17 D18 D19 D20 D21 D22" showDropDown="0" showInputMessage="0" showErrorMessage="0" allowBlank="1" type="list">
      <formula1>"Deep Work,Meetings,Admin,Calls,Break,Learning"</formula1>
    </dataValidation>
    <dataValidation sqref="F7 F8 F9 F10 F11 F12 F13 F14 F15 F16 F17 F18 F19 F20 F21 F22" showDropDown="0" showInputMessage="0" showErrorMessage="0" allowBlank="1" type="list">
      <formula1>"Planned,In Progress,Done,Moved"</formula1>
    </dataValidation>
  </dataValidation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2026-10-17T08:30:53Z</dcterms:created>
  <dcterms:modified xmlns:dcterms="http://purl.org/dc/terms/" xmlns:xsi="http://www.w3.org/2001/XMLSchema-instance" xsi:type="dcterms:W3CDTF">2026-10-17T08:30:53Z</dcterms:modified>
</cp:coreProperties>
</file>