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Comparison" sheetId="1" state="visible" r:id="rId1"/>
  </sheets>
  <definedNames>
    <definedName name="_xlnm.Print_Area" localSheetId="0">'Loan Comparison'!$A$1:$D$14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4E342E"/>
      <sz val="16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4E342E"/>
        <bgColor rgb="004E342E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4" fontId="4" fillId="3" borderId="1" applyAlignment="1" pivotButton="0" quotePrefix="0" xfId="0">
      <alignment vertical="center"/>
    </xf>
    <xf numFmtId="10" fontId="4" fillId="3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LOAN OFFER COMPARISON</t>
        </is>
      </c>
    </row>
    <row r="3">
      <c r="A3" s="2" t="inlineStr"/>
      <c r="B3" s="2" t="inlineStr">
        <is>
          <t>Offer A</t>
        </is>
      </c>
      <c r="C3" s="2" t="inlineStr">
        <is>
          <t>Offer B</t>
        </is>
      </c>
      <c r="D3" s="2" t="inlineStr">
        <is>
          <t>Offer C</t>
        </is>
      </c>
    </row>
    <row r="4">
      <c r="A4" s="3" t="inlineStr">
        <is>
          <t>Lender</t>
        </is>
      </c>
      <c r="B4" s="4" t="inlineStr">
        <is>
          <t>Bank A</t>
        </is>
      </c>
      <c r="C4" s="4" t="inlineStr">
        <is>
          <t>Bank B</t>
        </is>
      </c>
      <c r="D4" s="4" t="inlineStr">
        <is>
          <t>Lender C</t>
        </is>
      </c>
    </row>
    <row r="5">
      <c r="A5" s="3" t="inlineStr">
        <is>
          <t>Loan amount</t>
        </is>
      </c>
      <c r="B5" s="5" t="n">
        <v>50000</v>
      </c>
      <c r="C5" s="5" t="n">
        <v>50000</v>
      </c>
      <c r="D5" s="5" t="n">
        <v>50000</v>
      </c>
    </row>
    <row r="6">
      <c r="A6" s="3" t="inlineStr">
        <is>
          <t>Annual rate</t>
        </is>
      </c>
      <c r="B6" s="6" t="n">
        <v>0.09</v>
      </c>
      <c r="C6" s="6" t="n">
        <v>0.08500000000000001</v>
      </c>
      <c r="D6" s="6" t="n">
        <v>0.1</v>
      </c>
    </row>
    <row r="7">
      <c r="A7" s="3" t="inlineStr">
        <is>
          <t>Term (years)</t>
        </is>
      </c>
      <c r="B7" s="4" t="n">
        <v>5</v>
      </c>
      <c r="C7" s="4" t="n">
        <v>4</v>
      </c>
      <c r="D7" s="4" t="n">
        <v>6</v>
      </c>
    </row>
    <row r="8">
      <c r="A8" s="3" t="inlineStr">
        <is>
          <t>Upfront fees</t>
        </is>
      </c>
      <c r="B8" s="5" t="n">
        <v>500</v>
      </c>
      <c r="C8" s="5" t="n">
        <v>900</v>
      </c>
      <c r="D8" s="5" t="n">
        <v>0</v>
      </c>
    </row>
    <row r="9">
      <c r="A9" s="3" t="inlineStr">
        <is>
          <t>Monthly payment</t>
        </is>
      </c>
      <c r="B9" s="7">
        <f>PMT(B6/12,B7*12,-B5)</f>
        <v/>
      </c>
      <c r="C9" s="7">
        <f>PMT(C6/12,C7*12,-C5)</f>
        <v/>
      </c>
      <c r="D9" s="7">
        <f>PMT(D6/12,D7*12,-D5)</f>
        <v/>
      </c>
    </row>
    <row r="10">
      <c r="A10" s="3" t="inlineStr">
        <is>
          <t>Total repaid</t>
        </is>
      </c>
      <c r="B10" s="7">
        <f>B9*B7*12</f>
        <v/>
      </c>
      <c r="C10" s="7">
        <f>C9*C7*12</f>
        <v/>
      </c>
      <c r="D10" s="7">
        <f>D9*D7*12</f>
        <v/>
      </c>
    </row>
    <row r="11">
      <c r="A11" s="3" t="inlineStr">
        <is>
          <t>Total interest</t>
        </is>
      </c>
      <c r="B11" s="7">
        <f>B10-B5</f>
        <v/>
      </c>
      <c r="C11" s="7">
        <f>C10-C5</f>
        <v/>
      </c>
      <c r="D11" s="7">
        <f>D10-D5</f>
        <v/>
      </c>
    </row>
    <row r="12">
      <c r="A12" s="3" t="inlineStr">
        <is>
          <t>Total cost (interest + fees)</t>
        </is>
      </c>
      <c r="B12" s="7">
        <f>B11+B8</f>
        <v/>
      </c>
      <c r="C12" s="7">
        <f>C11+C8</f>
        <v/>
      </c>
      <c r="D12" s="7">
        <f>D11+D8</f>
        <v/>
      </c>
    </row>
    <row r="14">
      <c r="A14" s="8" t="inlineStr">
        <is>
          <t>Lowest total cost</t>
        </is>
      </c>
      <c r="B14" s="3">
        <f>INDEX(B4:D4,MATCH(MIN(B12:D12),B12:D12,0))</f>
        <v/>
      </c>
    </row>
  </sheetData>
  <mergeCells count="1">
    <mergeCell ref="A1:D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2026-10-31T09:09:02Z</dcterms:created>
  <dcterms:modified xmlns:dcterms="http://purl.org/dc/terms/" xmlns:xsi="http://www.w3.org/2001/XMLSchema-instance" xsi:type="dcterms:W3CDTF">2026-10-31T09:09:02Z</dcterms:modified>
</cp:coreProperties>
</file>