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an Proposal" sheetId="1" state="visible" r:id="rId1"/>
  </sheets>
  <definedNames>
    <definedName name="_xlnm.Print_Area" localSheetId="0">'Loan Proposal'!$A$1:$E$22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5">
    <font>
      <name val="Calibri"/>
      <family val="2"/>
      <color theme="1"/>
      <sz val="11"/>
      <scheme val="minor"/>
    </font>
    <font>
      <name val="Calibri"/>
      <b val="1"/>
      <color rgb="000D47A1"/>
      <sz val="18"/>
    </font>
    <font>
      <name val="Calibri"/>
      <b val="1"/>
      <color rgb="00262626"/>
      <sz val="10"/>
    </font>
    <font>
      <name val="Calibri"/>
      <color rgb="00262626"/>
      <sz val="10"/>
    </font>
    <font>
      <name val="Calibri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0D47A1"/>
        <bgColor rgb="000D47A1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vertical="center"/>
    </xf>
    <xf numFmtId="165" fontId="3" fillId="2" borderId="1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4" fontId="3" fillId="2" borderId="1" applyAlignment="1" pivotButton="0" quotePrefix="0" xfId="0">
      <alignment vertical="center"/>
    </xf>
    <xf numFmtId="10" fontId="3" fillId="2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4" fontId="2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2" fontId="2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4" customWidth="1" min="3" max="3"/>
    <col width="26" customWidth="1" min="4" max="4"/>
    <col width="18" customWidth="1" min="5" max="5"/>
  </cols>
  <sheetData>
    <row r="1">
      <c r="A1" s="1" t="inlineStr">
        <is>
          <t>LOAN PROPOSAL SUMMARY</t>
        </is>
      </c>
    </row>
    <row r="3">
      <c r="A3" s="2" t="inlineStr">
        <is>
          <t>Applicant / business</t>
        </is>
      </c>
      <c r="B3" s="3" t="inlineStr">
        <is>
          <t>Business Name</t>
        </is>
      </c>
    </row>
    <row r="4">
      <c r="A4" s="2" t="inlineStr">
        <is>
          <t>Prepared for</t>
        </is>
      </c>
      <c r="B4" s="3" t="inlineStr">
        <is>
          <t>Lender Name</t>
        </is>
      </c>
    </row>
    <row r="5">
      <c r="A5" s="2" t="inlineStr">
        <is>
          <t>Date</t>
        </is>
      </c>
      <c r="B5" s="4" t="n">
        <v>46328</v>
      </c>
    </row>
    <row r="7">
      <c r="A7" s="5" t="inlineStr">
        <is>
          <t>Loan request</t>
        </is>
      </c>
      <c r="B7" s="5" t="inlineStr">
        <is>
          <t>Value</t>
        </is>
      </c>
      <c r="D7" s="5" t="inlineStr">
        <is>
          <t>Use of funds</t>
        </is>
      </c>
      <c r="E7" s="5" t="inlineStr">
        <is>
          <t>Amount</t>
        </is>
      </c>
    </row>
    <row r="8">
      <c r="A8" s="6" t="inlineStr">
        <is>
          <t>Loan amount</t>
        </is>
      </c>
      <c r="B8" s="7" t="n">
        <v>50000</v>
      </c>
      <c r="D8" s="3" t="inlineStr">
        <is>
          <t>Equipment</t>
        </is>
      </c>
      <c r="E8" s="7" t="n">
        <v>22000</v>
      </c>
    </row>
    <row r="9">
      <c r="A9" s="6" t="inlineStr">
        <is>
          <t>Annual interest rate</t>
        </is>
      </c>
      <c r="B9" s="8" t="n">
        <v>0.09</v>
      </c>
      <c r="D9" s="3" t="inlineStr">
        <is>
          <t>Inventory</t>
        </is>
      </c>
      <c r="E9" s="7" t="n">
        <v>15000</v>
      </c>
    </row>
    <row r="10">
      <c r="A10" s="6" t="inlineStr">
        <is>
          <t>Term (years)</t>
        </is>
      </c>
      <c r="B10" s="3" t="n">
        <v>5</v>
      </c>
      <c r="D10" s="3" t="inlineStr">
        <is>
          <t>Working capital</t>
        </is>
      </c>
      <c r="E10" s="7" t="n">
        <v>10000</v>
      </c>
    </row>
    <row r="11">
      <c r="A11" s="6" t="inlineStr">
        <is>
          <t>Payments per year</t>
        </is>
      </c>
      <c r="B11" s="3" t="n">
        <v>12</v>
      </c>
      <c r="D11" s="3" t="inlineStr">
        <is>
          <t>Fit-out</t>
        </is>
      </c>
      <c r="E11" s="7" t="n">
        <v>3000</v>
      </c>
    </row>
    <row r="12">
      <c r="A12" s="9" t="inlineStr">
        <is>
          <t>Payment per period</t>
        </is>
      </c>
      <c r="B12" s="10">
        <f>PMT(B9/B11,B10*B11,-B8)</f>
        <v/>
      </c>
      <c r="D12" s="9" t="inlineStr">
        <is>
          <t>Total uses</t>
        </is>
      </c>
      <c r="E12" s="10">
        <f>SUM(E8:E11)</f>
        <v/>
      </c>
    </row>
    <row r="13">
      <c r="A13" s="9" t="inlineStr">
        <is>
          <t>Total repaid</t>
        </is>
      </c>
      <c r="B13" s="11">
        <f>B12*B10*B11</f>
        <v/>
      </c>
      <c r="D13" s="9" t="inlineStr">
        <is>
          <t>Matches loan?</t>
        </is>
      </c>
      <c r="E13" s="6">
        <f>IF(ROUND(E12-B8,2)=0,"Yes","Check: "&amp;TEXT(E12-B8,"#,##0"))</f>
        <v/>
      </c>
    </row>
    <row r="14">
      <c r="A14" s="9" t="inlineStr">
        <is>
          <t>Total interest</t>
        </is>
      </c>
      <c r="B14" s="11">
        <f>B13-B8</f>
        <v/>
      </c>
    </row>
    <row r="16">
      <c r="A16" s="5" t="inlineStr">
        <is>
          <t>Repayment capacity</t>
        </is>
      </c>
      <c r="B16" s="5" t="inlineStr">
        <is>
          <t>Monthly</t>
        </is>
      </c>
    </row>
    <row r="17">
      <c r="A17" s="6" t="inlineStr">
        <is>
          <t>Average monthly net cash flow</t>
        </is>
      </c>
      <c r="B17" s="7" t="n">
        <v>2800</v>
      </c>
    </row>
    <row r="18">
      <c r="A18" s="6" t="inlineStr">
        <is>
          <t>Existing loan payments</t>
        </is>
      </c>
      <c r="B18" s="7" t="n">
        <v>400</v>
      </c>
    </row>
    <row r="19">
      <c r="A19" s="9" t="inlineStr">
        <is>
          <t>Cash left after new payment</t>
        </is>
      </c>
      <c r="B19" s="10">
        <f>B17-B18-B12</f>
        <v/>
      </c>
    </row>
    <row r="20">
      <c r="A20" s="9" t="inlineStr">
        <is>
          <t>Debt service coverage (x)</t>
        </is>
      </c>
      <c r="B20" s="12">
        <f>IFERROR(B17/(B18+B12),0)</f>
        <v/>
      </c>
    </row>
    <row r="22">
      <c r="A22" s="2" t="inlineStr">
        <is>
          <t>Collateral / security offered</t>
        </is>
      </c>
      <c r="B22" s="3" t="n"/>
    </row>
  </sheetData>
  <mergeCells count="5">
    <mergeCell ref="B3:C3"/>
    <mergeCell ref="B5:C5"/>
    <mergeCell ref="A1:E1"/>
    <mergeCell ref="B4:C4"/>
    <mergeCell ref="B22:E22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2026-10-31T09:09:02Z</dcterms:created>
  <dcterms:modified xmlns:dcterms="http://purl.org/dc/terms/" xmlns:xsi="http://www.w3.org/2001/XMLSchema-instance" xsi:type="dcterms:W3CDTF">2026-10-31T09:09:02Z</dcterms:modified>
</cp:coreProperties>
</file>