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iness" sheetId="1" state="visible" r:id="rId1"/>
  </sheets>
  <definedNames>
    <definedName name="_xlnm.Print_Area" localSheetId="0">'Readiness'!$A$1:$B$15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6A1B9A"/>
      <sz val="16"/>
    </font>
    <font>
      <name val="Calibri"/>
      <color rgb="00262626"/>
      <sz val="10"/>
    </font>
    <font>
      <name val="Calibri"/>
      <b val="1"/>
      <color rgb="00262626"/>
      <sz val="10"/>
    </font>
  </fonts>
  <fills count="3">
    <fill>
      <patternFill/>
    </fill>
    <fill>
      <patternFill patternType="gray125"/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4" fontId="2" fillId="2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164" fontId="2" fillId="2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</cols>
  <sheetData>
    <row r="1">
      <c r="A1" s="1" t="inlineStr">
        <is>
          <t>RETIREMENT READINESS CHECK</t>
        </is>
      </c>
    </row>
    <row r="3">
      <c r="A3" s="2" t="inlineStr">
        <is>
          <t>Desired annual retirement income</t>
        </is>
      </c>
      <c r="B3" s="3" t="n">
        <v>36000</v>
      </c>
    </row>
    <row r="4">
      <c r="A4" s="2" t="inlineStr">
        <is>
          <t>Expected annual pension income</t>
        </is>
      </c>
      <c r="B4" s="3" t="n">
        <v>24000</v>
      </c>
    </row>
    <row r="5">
      <c r="A5" s="2" t="inlineStr">
        <is>
          <t>Years in retirement to plan for</t>
        </is>
      </c>
      <c r="B5" s="4" t="n">
        <v>25</v>
      </c>
    </row>
    <row r="6">
      <c r="A6" s="2" t="inlineStr">
        <is>
          <t>Expected return in retirement</t>
        </is>
      </c>
      <c r="B6" s="5" t="n">
        <v>0.04</v>
      </c>
    </row>
    <row r="7">
      <c r="A7" s="2" t="inlineStr">
        <is>
          <t>Savings you have now</t>
        </is>
      </c>
      <c r="B7" s="3" t="n">
        <v>40000</v>
      </c>
    </row>
    <row r="8">
      <c r="A8" s="2" t="inlineStr">
        <is>
          <t>Years until retirement</t>
        </is>
      </c>
      <c r="B8" s="4" t="n">
        <v>20</v>
      </c>
    </row>
    <row r="9">
      <c r="A9" s="2" t="inlineStr">
        <is>
          <t>Expected return before retirement</t>
        </is>
      </c>
      <c r="B9" s="5" t="n">
        <v>0.06</v>
      </c>
    </row>
    <row r="11">
      <c r="A11" s="6" t="inlineStr">
        <is>
          <t>Annual income gap</t>
        </is>
      </c>
      <c r="B11" s="7">
        <f>MAX(0,B3-B4)</f>
        <v/>
      </c>
    </row>
    <row r="12">
      <c r="A12" s="6" t="inlineStr">
        <is>
          <t>Savings needed at retirement</t>
        </is>
      </c>
      <c r="B12" s="7">
        <f>PV(B6,B5,-B11)</f>
        <v/>
      </c>
    </row>
    <row r="13">
      <c r="A13" s="6" t="inlineStr">
        <is>
          <t>Current savings at retirement</t>
        </is>
      </c>
      <c r="B13" s="7">
        <f>B7*(1+B9)^B8</f>
        <v/>
      </c>
    </row>
    <row r="14">
      <c r="A14" s="6" t="inlineStr">
        <is>
          <t>Shortfall</t>
        </is>
      </c>
      <c r="B14" s="7">
        <f>MAX(0,B12-B13)</f>
        <v/>
      </c>
    </row>
    <row r="15">
      <c r="A15" s="6" t="inlineStr">
        <is>
          <t>Monthly saving needed to close gap</t>
        </is>
      </c>
      <c r="B15" s="7">
        <f>IF(B14=0,0,PMT(B9/12,B8*12,0,-B14))</f>
        <v/>
      </c>
    </row>
  </sheetData>
  <mergeCells count="1">
    <mergeCell ref="A1:B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2026-10-31T09:24:33Z</dcterms:created>
  <dcterms:modified xmlns:dcterms="http://purl.org/dc/terms/" xmlns:xsi="http://www.w3.org/2001/XMLSchema-instance" xsi:type="dcterms:W3CDTF">2026-10-31T09:24:33Z</dcterms:modified>
</cp:coreProperties>
</file>