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ep Clean" sheetId="1" state="visible" r:id="rId1"/>
  </sheets>
  <definedNames>
    <definedName name="_xlnm.Print_Area" localSheetId="0">'Deep Clean'!$A$1:$J$24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B9770E"/>
      <sz val="22"/>
    </font>
    <font>
      <name val="Calibri"/>
      <b val="1"/>
      <color rgb="00FFFFFF"/>
      <sz val="10"/>
    </font>
    <font>
      <name val="Calibri"/>
      <b val="1"/>
      <color rgb="00B9770E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color rgb="00262626"/>
      <sz val="9"/>
    </font>
    <font>
      <name val="Calibri"/>
      <i val="1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B9770E"/>
        <bgColor rgb="00B9770E"/>
      </patternFill>
    </fill>
    <fill>
      <patternFill patternType="solid">
        <fgColor rgb="00FDEBD0"/>
        <bgColor rgb="00FDEBD0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9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6" fillId="3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2" fillId="2" borderId="1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9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7F6000"/>
      </font>
      <fill>
        <patternFill patternType="solid">
          <fgColor rgb="00FFEB9C"/>
          <bgColor rgb="00FFEB9C"/>
        </patternFill>
      </fill>
    </dxf>
    <dxf>
      <font>
        <color rgb="00595959"/>
      </font>
      <fill>
        <patternFill patternType="solid">
          <fgColor rgb="00F2F2F2"/>
          <bgColor rgb="00F2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14" customWidth="1" min="3" max="3"/>
    <col width="24" customWidth="1" min="4" max="4"/>
    <col width="10" customWidth="1" min="5" max="5"/>
    <col width="3" customWidth="1" min="6" max="6"/>
    <col width="16" customWidth="1" min="7" max="7"/>
    <col width="8" customWidth="1" min="8" max="8"/>
    <col width="8" customWidth="1" min="9" max="9"/>
    <col width="10" customWidth="1" min="10" max="10"/>
  </cols>
  <sheetData>
    <row r="1">
      <c r="A1" s="1" t="inlineStr">
        <is>
          <t>SPRING CLEANING CHECKLIST</t>
        </is>
      </c>
    </row>
    <row r="3">
      <c r="A3" s="2" t="inlineStr">
        <is>
          <t>Room</t>
        </is>
      </c>
      <c r="B3" s="2" t="inlineStr">
        <is>
          <t>Deep-clean task</t>
        </is>
      </c>
      <c r="C3" s="2" t="inlineStr">
        <is>
          <t>Status</t>
        </is>
      </c>
      <c r="D3" s="2" t="inlineStr">
        <is>
          <t>Supplies</t>
        </is>
      </c>
      <c r="E3" s="2" t="inlineStr">
        <is>
          <t>Minutes</t>
        </is>
      </c>
      <c r="G3" s="2" t="inlineStr">
        <is>
          <t>Room</t>
        </is>
      </c>
      <c r="H3" s="2" t="inlineStr">
        <is>
          <t>Tasks</t>
        </is>
      </c>
      <c r="I3" s="2" t="inlineStr">
        <is>
          <t>Done</t>
        </is>
      </c>
      <c r="J3" s="2" t="inlineStr">
        <is>
          <t>Progress</t>
        </is>
      </c>
    </row>
    <row r="4">
      <c r="A4" s="3" t="inlineStr">
        <is>
          <t>Kitchen</t>
        </is>
      </c>
      <c r="B4" s="4" t="inlineStr">
        <is>
          <t>Empty and wipe cabinets and drawers</t>
        </is>
      </c>
      <c r="C4" s="5" t="inlineStr">
        <is>
          <t>Done</t>
        </is>
      </c>
      <c r="D4" s="6" t="inlineStr">
        <is>
          <t>Spray cleaner, cloth</t>
        </is>
      </c>
      <c r="E4" s="7" t="n">
        <v>30</v>
      </c>
      <c r="G4" s="8" t="inlineStr">
        <is>
          <t>Kitchen</t>
        </is>
      </c>
      <c r="H4" s="7">
        <f>COUNTA(B4:B7)</f>
        <v/>
      </c>
      <c r="I4" s="7">
        <f>COUNTIF(C4:C7,"Done")</f>
        <v/>
      </c>
      <c r="J4" s="9">
        <f>IF(H4=0,0,I4/H4)</f>
        <v/>
      </c>
    </row>
    <row r="5">
      <c r="A5" s="3" t="n"/>
      <c r="B5" s="4" t="inlineStr">
        <is>
          <t>Clean oven and racks</t>
        </is>
      </c>
      <c r="C5" s="5" t="inlineStr">
        <is>
          <t>In progress</t>
        </is>
      </c>
      <c r="D5" s="6" t="inlineStr">
        <is>
          <t>Oven cleaner, scrubber</t>
        </is>
      </c>
      <c r="E5" s="7" t="n">
        <v>45</v>
      </c>
      <c r="G5" s="8" t="inlineStr">
        <is>
          <t>Bathroom</t>
        </is>
      </c>
      <c r="H5" s="7">
        <f>COUNTA(B8:B11)</f>
        <v/>
      </c>
      <c r="I5" s="7">
        <f>COUNTIF(C8:C11,"Done")</f>
        <v/>
      </c>
      <c r="J5" s="9">
        <f>IF(H5=0,0,I5/H5)</f>
        <v/>
      </c>
    </row>
    <row r="6">
      <c r="A6" s="3" t="n"/>
      <c r="B6" s="4" t="inlineStr">
        <is>
          <t>Defrost and clean freezer</t>
        </is>
      </c>
      <c r="C6" s="5" t="inlineStr">
        <is>
          <t>Not started</t>
        </is>
      </c>
      <c r="D6" s="6" t="inlineStr">
        <is>
          <t>Warm water, towels</t>
        </is>
      </c>
      <c r="E6" s="7" t="n">
        <v>30</v>
      </c>
      <c r="G6" s="8" t="inlineStr">
        <is>
          <t>Bedrooms</t>
        </is>
      </c>
      <c r="H6" s="7">
        <f>COUNTA(B12:B15)</f>
        <v/>
      </c>
      <c r="I6" s="7">
        <f>COUNTIF(C12:C15,"Done")</f>
        <v/>
      </c>
      <c r="J6" s="9">
        <f>IF(H6=0,0,I6/H6)</f>
        <v/>
      </c>
    </row>
    <row r="7">
      <c r="A7" s="3" t="n"/>
      <c r="B7" s="4" t="inlineStr">
        <is>
          <t>Wash the backsplash and walls</t>
        </is>
      </c>
      <c r="C7" s="5" t="inlineStr">
        <is>
          <t>Not started</t>
        </is>
      </c>
      <c r="D7" s="6" t="inlineStr">
        <is>
          <t>Degreaser</t>
        </is>
      </c>
      <c r="E7" s="7" t="n">
        <v>20</v>
      </c>
      <c r="G7" s="8" t="inlineStr">
        <is>
          <t>Living Room</t>
        </is>
      </c>
      <c r="H7" s="7">
        <f>COUNTA(B16:B19)</f>
        <v/>
      </c>
      <c r="I7" s="7">
        <f>COUNTIF(C16:C19,"Done")</f>
        <v/>
      </c>
      <c r="J7" s="9">
        <f>IF(H7=0,0,I7/H7)</f>
        <v/>
      </c>
    </row>
    <row r="8">
      <c r="A8" s="10" t="inlineStr">
        <is>
          <t>Bathroom</t>
        </is>
      </c>
      <c r="B8" s="11" t="inlineStr">
        <is>
          <t>Scrub grout and tile</t>
        </is>
      </c>
      <c r="C8" s="5" t="inlineStr">
        <is>
          <t>Done</t>
        </is>
      </c>
      <c r="D8" s="12" t="inlineStr">
        <is>
          <t>Brush, grout cleaner</t>
        </is>
      </c>
      <c r="E8" s="13" t="n">
        <v>30</v>
      </c>
      <c r="G8" s="8" t="inlineStr">
        <is>
          <t>Outdoors &amp; Storage</t>
        </is>
      </c>
      <c r="H8" s="7">
        <f>COUNTA(B20:B23)</f>
        <v/>
      </c>
      <c r="I8" s="7">
        <f>COUNTIF(C20:C23,"Done")</f>
        <v/>
      </c>
      <c r="J8" s="9">
        <f>IF(H8=0,0,I8/H8)</f>
        <v/>
      </c>
    </row>
    <row r="9">
      <c r="A9" s="10" t="n"/>
      <c r="B9" s="11" t="inlineStr">
        <is>
          <t>Declutter and discard expired products</t>
        </is>
      </c>
      <c r="C9" s="5" t="inlineStr">
        <is>
          <t>Done</t>
        </is>
      </c>
      <c r="D9" s="12" t="inlineStr">
        <is>
          <t>Trash bag</t>
        </is>
      </c>
      <c r="E9" s="13" t="n">
        <v>15</v>
      </c>
      <c r="G9" s="14" t="inlineStr">
        <is>
          <t>Total</t>
        </is>
      </c>
      <c r="H9" s="15">
        <f>SUM(H4:H8)</f>
        <v/>
      </c>
      <c r="I9" s="15">
        <f>SUM(I4:I8)</f>
        <v/>
      </c>
      <c r="J9" s="16">
        <f>IF(H9=0,0,I9/H9)</f>
        <v/>
      </c>
    </row>
    <row r="10">
      <c r="A10" s="10" t="n"/>
      <c r="B10" s="11" t="inlineStr">
        <is>
          <t>Wash the shower curtain</t>
        </is>
      </c>
      <c r="C10" s="5" t="inlineStr">
        <is>
          <t>In progress</t>
        </is>
      </c>
      <c r="D10" s="12" t="inlineStr">
        <is>
          <t>Washing machine</t>
        </is>
      </c>
      <c r="E10" s="13" t="n">
        <v>10</v>
      </c>
    </row>
    <row r="11">
      <c r="A11" s="10" t="n"/>
      <c r="B11" s="11" t="inlineStr">
        <is>
          <t>Clean exhaust fan cover</t>
        </is>
      </c>
      <c r="C11" s="5" t="inlineStr">
        <is>
          <t>Not started</t>
        </is>
      </c>
      <c r="D11" s="12" t="inlineStr">
        <is>
          <t>Vacuum, damp cloth</t>
        </is>
      </c>
      <c r="E11" s="13" t="n">
        <v>10</v>
      </c>
      <c r="G11" s="8" t="inlineStr">
        <is>
          <t>Time left (minutes)</t>
        </is>
      </c>
      <c r="H11" s="17" t="n"/>
      <c r="I11" s="18" t="n"/>
      <c r="J11" s="5">
        <f>SUMIF(C4:C23,"&lt;&gt;Done",E4:E23)</f>
        <v/>
      </c>
    </row>
    <row r="12">
      <c r="A12" s="3" t="inlineStr">
        <is>
          <t>Bedrooms</t>
        </is>
      </c>
      <c r="B12" s="4" t="inlineStr">
        <is>
          <t>Wash comforters and blankets</t>
        </is>
      </c>
      <c r="C12" s="5" t="inlineStr">
        <is>
          <t>Done</t>
        </is>
      </c>
      <c r="D12" s="6" t="inlineStr">
        <is>
          <t>Laundry detergent</t>
        </is>
      </c>
      <c r="E12" s="7" t="n">
        <v>40</v>
      </c>
      <c r="G12" s="8" t="inlineStr">
        <is>
          <t>Time left (hours)</t>
        </is>
      </c>
      <c r="H12" s="17" t="n"/>
      <c r="I12" s="18" t="n"/>
      <c r="J12" s="5">
        <f>ROUND(J11/60,1)</f>
        <v/>
      </c>
    </row>
    <row r="13">
      <c r="A13" s="3" t="n"/>
      <c r="B13" s="4" t="inlineStr">
        <is>
          <t>Clean under the beds and dressers</t>
        </is>
      </c>
      <c r="C13" s="5" t="inlineStr">
        <is>
          <t>In progress</t>
        </is>
      </c>
      <c r="D13" s="6" t="inlineStr">
        <is>
          <t>Vacuum, mop</t>
        </is>
      </c>
      <c r="E13" s="7" t="n">
        <v>25</v>
      </c>
    </row>
    <row r="14">
      <c r="A14" s="3" t="n"/>
      <c r="B14" s="4" t="inlineStr">
        <is>
          <t>Sort clothes for donation</t>
        </is>
      </c>
      <c r="C14" s="5" t="inlineStr">
        <is>
          <t>Not started</t>
        </is>
      </c>
      <c r="D14" s="6" t="inlineStr">
        <is>
          <t>Boxes, bags</t>
        </is>
      </c>
      <c r="E14" s="7" t="n">
        <v>45</v>
      </c>
      <c r="G14" s="19" t="inlineStr">
        <is>
          <t>Pick a status from the dropdown. The summary and the time estimate update automatically.</t>
        </is>
      </c>
    </row>
    <row r="15">
      <c r="A15" s="3" t="n"/>
      <c r="B15" s="4" t="inlineStr">
        <is>
          <t>Dust ceiling corners and fans</t>
        </is>
      </c>
      <c r="C15" s="5" t="inlineStr">
        <is>
          <t>Not started</t>
        </is>
      </c>
      <c r="D15" s="6" t="inlineStr">
        <is>
          <t>Duster, ladder</t>
        </is>
      </c>
      <c r="E15" s="7" t="n">
        <v>15</v>
      </c>
    </row>
    <row r="16">
      <c r="A16" s="10" t="inlineStr">
        <is>
          <t>Living Room</t>
        </is>
      </c>
      <c r="B16" s="11" t="inlineStr">
        <is>
          <t>Vacuum or shampoo upholstery</t>
        </is>
      </c>
      <c r="C16" s="5" t="inlineStr">
        <is>
          <t>Not started</t>
        </is>
      </c>
      <c r="D16" s="12" t="inlineStr">
        <is>
          <t>Vacuum, upholstery cleaner</t>
        </is>
      </c>
      <c r="E16" s="13" t="n">
        <v>40</v>
      </c>
    </row>
    <row r="17">
      <c r="A17" s="10" t="n"/>
      <c r="B17" s="11" t="inlineStr">
        <is>
          <t>Clean windows inside and out</t>
        </is>
      </c>
      <c r="C17" s="5" t="inlineStr">
        <is>
          <t>Not started</t>
        </is>
      </c>
      <c r="D17" s="12" t="inlineStr">
        <is>
          <t>Glass cleaner, squeegee</t>
        </is>
      </c>
      <c r="E17" s="13" t="n">
        <v>45</v>
      </c>
    </row>
    <row r="18">
      <c r="A18" s="10" t="n"/>
      <c r="B18" s="11" t="inlineStr">
        <is>
          <t>Wash curtains and wipe blinds</t>
        </is>
      </c>
      <c r="C18" s="5" t="inlineStr">
        <is>
          <t>Not started</t>
        </is>
      </c>
      <c r="D18" s="12" t="inlineStr">
        <is>
          <t>Detergent, cloth</t>
        </is>
      </c>
      <c r="E18" s="13" t="n">
        <v>30</v>
      </c>
    </row>
    <row r="19">
      <c r="A19" s="10" t="n"/>
      <c r="B19" s="11" t="inlineStr">
        <is>
          <t>Dust books and decor</t>
        </is>
      </c>
      <c r="C19" s="5" t="inlineStr">
        <is>
          <t>In progress</t>
        </is>
      </c>
      <c r="D19" s="12" t="inlineStr">
        <is>
          <t>Microfiber cloth</t>
        </is>
      </c>
      <c r="E19" s="13" t="n">
        <v>20</v>
      </c>
    </row>
    <row r="20">
      <c r="A20" s="3" t="inlineStr">
        <is>
          <t>Outdoors &amp; Storage</t>
        </is>
      </c>
      <c r="B20" s="4" t="inlineStr">
        <is>
          <t>Sweep porch and patio</t>
        </is>
      </c>
      <c r="C20" s="5" t="inlineStr">
        <is>
          <t>Not started</t>
        </is>
      </c>
      <c r="D20" s="6" t="inlineStr">
        <is>
          <t>Broom, hose</t>
        </is>
      </c>
      <c r="E20" s="7" t="n">
        <v>25</v>
      </c>
    </row>
    <row r="21">
      <c r="A21" s="3" t="n"/>
      <c r="B21" s="4" t="inlineStr">
        <is>
          <t>Clean garage or storage shelves</t>
        </is>
      </c>
      <c r="C21" s="5" t="inlineStr">
        <is>
          <t>Not started</t>
        </is>
      </c>
      <c r="D21" s="6" t="inlineStr">
        <is>
          <t>Bins, labels</t>
        </is>
      </c>
      <c r="E21" s="7" t="n">
        <v>60</v>
      </c>
    </row>
    <row r="22">
      <c r="A22" s="3" t="n"/>
      <c r="B22" s="4" t="inlineStr">
        <is>
          <t>Check smoke alarm batteries</t>
        </is>
      </c>
      <c r="C22" s="5" t="inlineStr">
        <is>
          <t>Done</t>
        </is>
      </c>
      <c r="D22" s="6" t="inlineStr">
        <is>
          <t>New batteries</t>
        </is>
      </c>
      <c r="E22" s="7" t="n">
        <v>10</v>
      </c>
    </row>
    <row r="23">
      <c r="A23" s="3" t="n"/>
      <c r="B23" s="4" t="inlineStr">
        <is>
          <t>Wash outdoor furniture</t>
        </is>
      </c>
      <c r="C23" s="5" t="inlineStr">
        <is>
          <t>Not started</t>
        </is>
      </c>
      <c r="D23" s="6" t="inlineStr">
        <is>
          <t>Soapy water, brush</t>
        </is>
      </c>
      <c r="E23" s="7" t="n">
        <v>30</v>
      </c>
    </row>
  </sheetData>
  <mergeCells count="4">
    <mergeCell ref="G14:J17"/>
    <mergeCell ref="A1:J1"/>
    <mergeCell ref="G12:I12"/>
    <mergeCell ref="G11:I11"/>
  </mergeCells>
  <conditionalFormatting sqref="C4:C23">
    <cfRule type="expression" priority="1" dxfId="0">
      <formula>C4="Done"</formula>
    </cfRule>
    <cfRule type="expression" priority="2" dxfId="1">
      <formula>C4="In progress"</formula>
    </cfRule>
    <cfRule type="expression" priority="3" dxfId="2">
      <formula>C4="Not started"</formula>
    </cfRule>
  </conditionalFormatting>
  <conditionalFormatting sqref="J4:J8">
    <cfRule type="dataBar" priority="4">
      <dataBar>
        <cfvo type="num" val="0"/>
        <cfvo type="num" val="1"/>
        <color rgb="00F5B041"/>
      </dataBar>
    </cfRule>
  </conditionalFormatting>
  <dataValidations count="1">
    <dataValidation sqref="C4 C5 C6 C7 C8 C9 C10 C11 C12 C13 C14 C15 C16 C17 C18 C19 C20 C21 C22 C23" showDropDown="0" showInputMessage="0" showErrorMessage="0" allowBlank="0" type="list">
      <formula1>"Not started,In progress,Done"</formula1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2026-10-28T04:00:37Z</dcterms:created>
  <dcterms:modified xmlns:dcterms="http://purl.org/dc/terms/" xmlns:xsi="http://www.w3.org/2001/XMLSchema-instance" xsi:type="dcterms:W3CDTF">2026-10-28T04:00:37Z</dcterms:modified>
</cp:coreProperties>
</file>