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 Order" sheetId="1" state="visible" r:id="rId1"/>
  </sheets>
  <definedNames>
    <definedName name="_xlnm.Print_Area" localSheetId="0">'Work Order'!$A$1:$F$36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d, yyyy"/>
    <numFmt numFmtId="166" formatCode="&quot;$&quot;#,##0.00"/>
    <numFmt numFmtId="167" formatCode="0.0%"/>
  </numFmts>
  <fonts count="10">
    <font>
      <name val="Calibri"/>
      <family val="2"/>
      <color theme="1"/>
      <sz val="11"/>
      <scheme val="minor"/>
    </font>
    <font>
      <name val="Calibri"/>
      <b val="1"/>
      <color rgb="001F4E79"/>
      <sz val="18"/>
    </font>
    <font>
      <name val="Calibri"/>
      <color rgb="00595959"/>
      <sz val="10"/>
    </font>
    <font>
      <name val="Calibri"/>
      <b val="1"/>
      <color rgb="001F4E79"/>
      <sz val="22"/>
    </font>
    <font>
      <name val="Calibri"/>
      <b val="1"/>
      <color rgb="00404040"/>
      <sz val="10"/>
    </font>
    <font>
      <name val="Calibri"/>
      <color rgb="00262626"/>
      <sz val="10"/>
    </font>
    <font>
      <name val="Calibri"/>
      <b val="1"/>
      <color rgb="00FFFFFF"/>
      <sz val="10"/>
    </font>
    <font>
      <name val="Calibri"/>
      <b val="1"/>
      <color rgb="00262626"/>
      <sz val="11"/>
    </font>
    <font>
      <name val="Calibri"/>
      <b val="1"/>
      <color rgb="00262626"/>
      <sz val="10"/>
    </font>
    <font>
      <name val="Calibri"/>
      <color rgb="00595959"/>
      <sz val="9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DEBF7"/>
        <bgColor rgb="00DDEBF7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right" vertical="center"/>
    </xf>
    <xf numFmtId="0" fontId="5" fillId="0" borderId="1" applyAlignment="1" pivotButton="0" quotePrefix="0" xfId="0">
      <alignment horizontal="center" vertical="center"/>
    </xf>
    <xf numFmtId="0" fontId="0" fillId="0" borderId="1" pivotButton="0" quotePrefix="0" xfId="0"/>
    <xf numFmtId="165" fontId="5" fillId="0" borderId="1" applyAlignment="1" pivotButton="0" quotePrefix="0" xfId="0">
      <alignment horizontal="center" vertical="center"/>
    </xf>
    <xf numFmtId="0" fontId="6" fillId="2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5" fillId="0" borderId="1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5" fillId="0" borderId="1" applyAlignment="1" pivotButton="0" quotePrefix="0" xfId="0">
      <alignment vertical="center"/>
    </xf>
    <xf numFmtId="166" fontId="5" fillId="0" borderId="1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0" fontId="8" fillId="0" borderId="0" applyAlignment="1" pivotButton="0" quotePrefix="0" xfId="0">
      <alignment horizontal="left" vertical="center"/>
    </xf>
    <xf numFmtId="0" fontId="4" fillId="3" borderId="1" applyAlignment="1" pivotButton="0" quotePrefix="0" xfId="0">
      <alignment horizontal="right" vertical="center"/>
    </xf>
    <xf numFmtId="0" fontId="9" fillId="0" borderId="0" applyAlignment="1" pivotButton="0" quotePrefix="0" xfId="0">
      <alignment vertical="center"/>
    </xf>
    <xf numFmtId="167" fontId="5" fillId="0" borderId="1" applyAlignment="1" pivotButton="0" quotePrefix="0" xfId="0">
      <alignment vertical="center"/>
    </xf>
    <xf numFmtId="0" fontId="6" fillId="2" borderId="1" applyAlignment="1" pivotButton="0" quotePrefix="0" xfId="0">
      <alignment horizontal="right" vertical="center"/>
    </xf>
    <xf numFmtId="166" fontId="7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9" customWidth="1" min="3" max="3"/>
    <col width="13" customWidth="1" min="4" max="4"/>
    <col width="4" customWidth="1" min="5" max="5"/>
    <col width="15" customWidth="1" min="6" max="6"/>
  </cols>
  <sheetData>
    <row r="1">
      <c r="A1" s="1" t="inlineStr">
        <is>
          <t>[Your Company Name]</t>
        </is>
      </c>
      <c r="D1" s="2" t="inlineStr">
        <is>
          <t>WORK ORDER</t>
        </is>
      </c>
    </row>
    <row r="2">
      <c r="A2" s="3" t="inlineStr">
        <is>
          <t>500 Industrial Way, Your City, ST 00000</t>
        </is>
      </c>
      <c r="D2" s="4" t="inlineStr">
        <is>
          <t>WO Number</t>
        </is>
      </c>
      <c r="E2" s="5" t="inlineStr">
        <is>
          <t>WO-3107</t>
        </is>
      </c>
      <c r="F2" s="6" t="n"/>
    </row>
    <row r="3">
      <c r="A3" s="3" t="inlineStr">
        <is>
          <t>(555) 321-7788  •  jobs@yourcompany.com</t>
        </is>
      </c>
      <c r="D3" s="4" t="inlineStr">
        <is>
          <t>Date Issued</t>
        </is>
      </c>
      <c r="E3" s="7" t="n">
        <v>46330</v>
      </c>
      <c r="F3" s="6" t="n"/>
    </row>
    <row r="4">
      <c r="D4" s="4" t="inlineStr">
        <is>
          <t>Scheduled</t>
        </is>
      </c>
      <c r="E4" s="7" t="n">
        <v>46332</v>
      </c>
      <c r="F4" s="6" t="n"/>
    </row>
    <row r="5">
      <c r="D5" s="4" t="inlineStr">
        <is>
          <t>Status</t>
        </is>
      </c>
      <c r="E5" s="5" t="inlineStr">
        <is>
          <t>In Progress</t>
        </is>
      </c>
      <c r="F5" s="6" t="n"/>
    </row>
    <row r="7">
      <c r="A7" s="8" t="inlineStr">
        <is>
          <t>CUSTOMER</t>
        </is>
      </c>
      <c r="D7" s="8" t="inlineStr">
        <is>
          <t>JOB SITE</t>
        </is>
      </c>
    </row>
    <row r="8">
      <c r="A8" s="9" t="inlineStr">
        <is>
          <t>Name: Harbor View Apartments</t>
        </is>
      </c>
      <c r="D8" s="9" t="inlineStr">
        <is>
          <t>Address: 220 Harbor View Rd</t>
        </is>
      </c>
    </row>
    <row r="9">
      <c r="A9" s="9" t="inlineStr">
        <is>
          <t>Contact: L. Moreno</t>
        </is>
      </c>
      <c r="D9" s="9" t="inlineStr">
        <is>
          <t>Unit / Area: Building C, lobby</t>
        </is>
      </c>
    </row>
    <row r="10">
      <c r="A10" s="9" t="inlineStr">
        <is>
          <t>Phone: (555) 404-1180</t>
        </is>
      </c>
      <c r="D10" s="9" t="inlineStr">
        <is>
          <t>Access: Key at front desk</t>
        </is>
      </c>
    </row>
    <row r="12">
      <c r="A12" s="8" t="inlineStr">
        <is>
          <t>DESCRIPTION OF WORK</t>
        </is>
      </c>
    </row>
    <row r="13" ht="20" customHeight="1">
      <c r="A13" s="10" t="inlineStr">
        <is>
          <t>Replace damaged lobby ceiling tiles (approx. 24 sq ft), repair water-stained drywall around light fixture, prime and paint to match existing color.</t>
        </is>
      </c>
      <c r="B13" s="6" t="n"/>
      <c r="C13" s="6" t="n"/>
      <c r="D13" s="6" t="n"/>
      <c r="E13" s="6" t="n"/>
      <c r="F13" s="6" t="n"/>
    </row>
    <row r="14" ht="20" customHeight="1">
      <c r="A14" s="6" t="n"/>
      <c r="B14" s="6" t="n"/>
      <c r="C14" s="6" t="n"/>
      <c r="D14" s="6" t="n"/>
      <c r="E14" s="6" t="n"/>
      <c r="F14" s="6" t="n"/>
    </row>
    <row r="16">
      <c r="A16" s="11" t="inlineStr">
        <is>
          <t>Item</t>
        </is>
      </c>
      <c r="B16" s="11" t="inlineStr">
        <is>
          <t>Materials</t>
        </is>
      </c>
      <c r="C16" s="11" t="inlineStr">
        <is>
          <t>Qty</t>
        </is>
      </c>
      <c r="D16" s="11" t="inlineStr">
        <is>
          <t>Unit Cost</t>
        </is>
      </c>
      <c r="E16" s="12" t="n"/>
      <c r="F16" s="11" t="inlineStr">
        <is>
          <t>Amount</t>
        </is>
      </c>
    </row>
    <row r="17">
      <c r="A17" s="5" t="inlineStr">
        <is>
          <t>MT-01</t>
        </is>
      </c>
      <c r="B17" s="13" t="inlineStr">
        <is>
          <t>Acoustic ceiling tiles 2x2 (box of 12)</t>
        </is>
      </c>
      <c r="C17" s="5" t="n">
        <v>2</v>
      </c>
      <c r="D17" s="14" t="n">
        <v>46</v>
      </c>
      <c r="E17" s="6" t="n"/>
      <c r="F17" s="14">
        <f>IF(OR(C17="",D17=""),"",C17*D17)</f>
        <v/>
      </c>
    </row>
    <row r="18">
      <c r="A18" s="5" t="inlineStr">
        <is>
          <t>MT-02</t>
        </is>
      </c>
      <c r="B18" s="13" t="inlineStr">
        <is>
          <t>Drywall patch kit</t>
        </is>
      </c>
      <c r="C18" s="5" t="n">
        <v>1</v>
      </c>
      <c r="D18" s="14" t="n">
        <v>18.5</v>
      </c>
      <c r="E18" s="6" t="n"/>
      <c r="F18" s="14">
        <f>IF(OR(C18="",D18=""),"",C18*D18)</f>
        <v/>
      </c>
    </row>
    <row r="19">
      <c r="A19" s="5" t="inlineStr">
        <is>
          <t>MT-03</t>
        </is>
      </c>
      <c r="B19" s="13" t="inlineStr">
        <is>
          <t>Primer, 1 gallon</t>
        </is>
      </c>
      <c r="C19" s="5" t="n">
        <v>1</v>
      </c>
      <c r="D19" s="14" t="n">
        <v>27</v>
      </c>
      <c r="E19" s="6" t="n"/>
      <c r="F19" s="14">
        <f>IF(OR(C19="",D19=""),"",C19*D19)</f>
        <v/>
      </c>
    </row>
    <row r="20">
      <c r="A20" s="5" t="inlineStr">
        <is>
          <t>MT-04</t>
        </is>
      </c>
      <c r="B20" s="13" t="inlineStr">
        <is>
          <t>Interior paint, 1 gallon</t>
        </is>
      </c>
      <c r="C20" s="5" t="n">
        <v>1</v>
      </c>
      <c r="D20" s="14" t="n">
        <v>42</v>
      </c>
      <c r="E20" s="6" t="n"/>
      <c r="F20" s="14">
        <f>IF(OR(C20="",D20=""),"",C20*D20)</f>
        <v/>
      </c>
    </row>
    <row r="21">
      <c r="A21" s="5" t="inlineStr"/>
      <c r="B21" s="13" t="inlineStr"/>
      <c r="C21" s="5" t="n"/>
      <c r="D21" s="14" t="n"/>
      <c r="E21" s="6" t="n"/>
      <c r="F21" s="14">
        <f>IF(OR(C21="",D21=""),"",C21*D21)</f>
        <v/>
      </c>
    </row>
    <row r="23">
      <c r="A23" s="11" t="inlineStr">
        <is>
          <t>Technician</t>
        </is>
      </c>
      <c r="B23" s="11" t="inlineStr">
        <is>
          <t>Labor Description</t>
        </is>
      </c>
      <c r="C23" s="11" t="inlineStr">
        <is>
          <t>Hours</t>
        </is>
      </c>
      <c r="D23" s="11" t="inlineStr">
        <is>
          <t>Rate</t>
        </is>
      </c>
      <c r="E23" s="12" t="n"/>
      <c r="F23" s="11" t="inlineStr">
        <is>
          <t>Amount</t>
        </is>
      </c>
    </row>
    <row r="24">
      <c r="A24" s="13" t="inlineStr">
        <is>
          <t>J. Ortiz</t>
        </is>
      </c>
      <c r="B24" s="13" t="inlineStr">
        <is>
          <t>Remove and replace ceiling tiles</t>
        </is>
      </c>
      <c r="C24" s="5" t="n">
        <v>2</v>
      </c>
      <c r="D24" s="14" t="n">
        <v>65</v>
      </c>
      <c r="E24" s="6" t="n"/>
      <c r="F24" s="14">
        <f>IF(OR(C24="",D24=""),"",C24*D24)</f>
        <v/>
      </c>
    </row>
    <row r="25">
      <c r="A25" s="13" t="inlineStr">
        <is>
          <t>J. Ortiz</t>
        </is>
      </c>
      <c r="B25" s="13" t="inlineStr">
        <is>
          <t>Drywall repair, prime and paint</t>
        </is>
      </c>
      <c r="C25" s="5" t="n">
        <v>3.5</v>
      </c>
      <c r="D25" s="14" t="n">
        <v>65</v>
      </c>
      <c r="E25" s="6" t="n"/>
      <c r="F25" s="14">
        <f>IF(OR(C25="",D25=""),"",C25*D25)</f>
        <v/>
      </c>
    </row>
    <row r="26">
      <c r="A26" s="13" t="inlineStr"/>
      <c r="B26" s="13" t="inlineStr"/>
      <c r="C26" s="5" t="n"/>
      <c r="D26" s="14" t="n"/>
      <c r="E26" s="6" t="n"/>
      <c r="F26" s="14">
        <f>IF(OR(C26="",D26=""),"",C26*D26)</f>
        <v/>
      </c>
    </row>
    <row r="28">
      <c r="A28" s="15" t="inlineStr">
        <is>
          <t>Total labor hours:</t>
        </is>
      </c>
      <c r="B28" s="16">
        <f>SUM(C24:C26)</f>
        <v/>
      </c>
      <c r="D28" s="17" t="inlineStr">
        <is>
          <t>Materials</t>
        </is>
      </c>
      <c r="E28" s="6" t="n"/>
      <c r="F28" s="14">
        <f>SUM(F17:F21)</f>
        <v/>
      </c>
    </row>
    <row r="29">
      <c r="D29" s="17" t="inlineStr">
        <is>
          <t>Labor</t>
        </is>
      </c>
      <c r="E29" s="6" t="n"/>
      <c r="F29" s="14">
        <f>SUM(F24:F26)</f>
        <v/>
      </c>
    </row>
    <row r="30">
      <c r="A30" s="18" t="inlineStr">
        <is>
          <t>Notes: Work area to be cordoned off.</t>
        </is>
      </c>
      <c r="D30" s="17" t="inlineStr">
        <is>
          <t>Tax on materials</t>
        </is>
      </c>
      <c r="E30" s="6" t="n"/>
      <c r="F30" s="19" t="n">
        <v>0.07000000000000001</v>
      </c>
    </row>
    <row r="31">
      <c r="D31" s="17" t="inlineStr">
        <is>
          <t>Tax</t>
        </is>
      </c>
      <c r="E31" s="6" t="n"/>
      <c r="F31" s="14">
        <f>ROUND(F28*F30,2)</f>
        <v/>
      </c>
    </row>
    <row r="32">
      <c r="D32" s="20" t="inlineStr">
        <is>
          <t>TOTAL</t>
        </is>
      </c>
      <c r="E32" s="6" t="n"/>
      <c r="F32" s="21">
        <f>F28+F29+F31</f>
        <v/>
      </c>
    </row>
    <row r="34">
      <c r="A34" s="8" t="inlineStr">
        <is>
          <t>AUTHORIZATION</t>
        </is>
      </c>
    </row>
    <row r="35" ht="24" customHeight="1">
      <c r="A35" s="9" t="inlineStr">
        <is>
          <t>Customer approval: ______________________</t>
        </is>
      </c>
      <c r="D35" s="9" t="inlineStr">
        <is>
          <t>Date: ____________</t>
        </is>
      </c>
    </row>
    <row r="36" ht="24" customHeight="1">
      <c r="A36" s="9" t="inlineStr">
        <is>
          <t>Work completed by: ______________________</t>
        </is>
      </c>
      <c r="D36" s="9" t="inlineStr">
        <is>
          <t>Date: ____________</t>
        </is>
      </c>
    </row>
  </sheetData>
  <mergeCells count="39">
    <mergeCell ref="D20:E20"/>
    <mergeCell ref="A30:B30"/>
    <mergeCell ref="D19:E19"/>
    <mergeCell ref="E5:F5"/>
    <mergeCell ref="A36:B36"/>
    <mergeCell ref="A3:C3"/>
    <mergeCell ref="A12:F12"/>
    <mergeCell ref="D7:F7"/>
    <mergeCell ref="D31:E31"/>
    <mergeCell ref="A2:C2"/>
    <mergeCell ref="D21:E21"/>
    <mergeCell ref="E4:F4"/>
    <mergeCell ref="A7:B7"/>
    <mergeCell ref="D9:F9"/>
    <mergeCell ref="D32:E32"/>
    <mergeCell ref="D8:F8"/>
    <mergeCell ref="D17:E17"/>
    <mergeCell ref="D16:E16"/>
    <mergeCell ref="E2:F2"/>
    <mergeCell ref="D35:F35"/>
    <mergeCell ref="D28:E28"/>
    <mergeCell ref="A34:F34"/>
    <mergeCell ref="D18:E18"/>
    <mergeCell ref="A8:B8"/>
    <mergeCell ref="D1:F1"/>
    <mergeCell ref="D10:F10"/>
    <mergeCell ref="D25:E25"/>
    <mergeCell ref="A35:B35"/>
    <mergeCell ref="D24:E24"/>
    <mergeCell ref="D30:E30"/>
    <mergeCell ref="A1:C1"/>
    <mergeCell ref="D29:E29"/>
    <mergeCell ref="A10:B10"/>
    <mergeCell ref="D23:E23"/>
    <mergeCell ref="D36:F36"/>
    <mergeCell ref="A9:B9"/>
    <mergeCell ref="A13:F14"/>
    <mergeCell ref="D26:E26"/>
    <mergeCell ref="E3:F3"/>
  </mergeCells>
  <dataValidations count="1">
    <dataValidation sqref="E5" showDropDown="0" showInputMessage="0" showErrorMessage="0" allowBlank="0" type="list">
      <formula1>"Open,Scheduled,In Progress,On Hold,Completed,Invoiced"</formula1>
    </dataValidation>
  </dataValidation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2026-10-17T12:48:31Z</dcterms:created>
  <dcterms:modified xmlns:dcterms="http://purl.org/dc/terms/" xmlns:xsi="http://www.w3.org/2001/XMLSchema-instance" xsi:type="dcterms:W3CDTF">2026-10-17T12:48:31Z</dcterms:modified>
</cp:coreProperties>
</file>